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chartsheets/sheet2.xml" ContentType="application/vnd.openxmlformats-officedocument.spreadsheetml.chartsheet+xml"/>
  <Override PartName="/xl/worksheets/sheet5.xml" ContentType="application/vnd.openxmlformats-officedocument.spreadsheetml.worksheet+xml"/>
  <Override PartName="/xl/chartsheets/sheet3.xml" ContentType="application/vnd.openxmlformats-officedocument.spreadsheetml.chartsheet+xml"/>
  <Override PartName="/xl/worksheets/sheet6.xml" ContentType="application/vnd.openxmlformats-officedocument.spreadsheetml.worksheet+xml"/>
  <Override PartName="/xl/chartsheets/sheet4.xml" ContentType="application/vnd.openxmlformats-officedocument.spreadsheetml.chartsheet+xml"/>
  <Override PartName="/xl/worksheets/sheet7.xml" ContentType="application/vnd.openxmlformats-officedocument.spreadsheetml.worksheet+xml"/>
  <Override PartName="/xl/chartsheets/sheet5.xml" ContentType="application/vnd.openxmlformats-officedocument.spreadsheetml.chartsheet+xml"/>
  <Override PartName="/xl/worksheets/sheet8.xml" ContentType="application/vnd.openxmlformats-officedocument.spreadsheetml.worksheet+xml"/>
  <Override PartName="/xl/chartsheets/sheet6.xml" ContentType="application/vnd.openxmlformats-officedocument.spreadsheetml.chartsheet+xml"/>
  <Override PartName="/xl/worksheets/sheet9.xml" ContentType="application/vnd.openxmlformats-officedocument.spreadsheetml.worksheet+xml"/>
  <Override PartName="/xl/chartsheets/sheet7.xml" ContentType="application/vnd.openxmlformats-officedocument.spreadsheetml.chartsheet+xml"/>
  <Override PartName="/xl/worksheets/sheet10.xml" ContentType="application/vnd.openxmlformats-officedocument.spreadsheetml.worksheet+xml"/>
  <Override PartName="/xl/chartsheets/sheet8.xml" ContentType="application/vnd.openxmlformats-officedocument.spreadsheetml.chartsheet+xml"/>
  <Override PartName="/xl/worksheets/sheet11.xml" ContentType="application/vnd.openxmlformats-officedocument.spreadsheetml.worksheet+xml"/>
  <Override PartName="/xl/chartsheets/sheet9.xml" ContentType="application/vnd.openxmlformats-officedocument.spreadsheetml.chartsheet+xml"/>
  <Override PartName="/xl/worksheets/sheet12.xml" ContentType="application/vnd.openxmlformats-officedocument.spreadsheetml.worksheet+xml"/>
  <Override PartName="/xl/chartsheets/sheet10.xml" ContentType="application/vnd.openxmlformats-officedocument.spreadsheetml.chartsheet+xml"/>
  <Override PartName="/xl/worksheets/sheet13.xml" ContentType="application/vnd.openxmlformats-officedocument.spreadsheetml.worksheet+xml"/>
  <Override PartName="/xl/chartsheets/sheet11.xml" ContentType="application/vnd.openxmlformats-officedocument.spreadsheetml.chartsheet+xml"/>
  <Override PartName="/xl/worksheets/sheet14.xml" ContentType="application/vnd.openxmlformats-officedocument.spreadsheetml.worksheet+xml"/>
  <Override PartName="/xl/chartsheets/sheet12.xml" ContentType="application/vnd.openxmlformats-officedocument.spreadsheetml.chartsheet+xml"/>
  <Override PartName="/xl/worksheets/sheet15.xml" ContentType="application/vnd.openxmlformats-officedocument.spreadsheetml.worksheet+xml"/>
  <Override PartName="/xl/chartsheets/sheet13.xml" ContentType="application/vnd.openxmlformats-officedocument.spreadsheetml.chartsheet+xml"/>
  <Override PartName="/xl/worksheets/sheet16.xml" ContentType="application/vnd.openxmlformats-officedocument.spreadsheetml.worksheet+xml"/>
  <Override PartName="/xl/chartsheets/sheet14.xml" ContentType="application/vnd.openxmlformats-officedocument.spreadsheetml.chartsheet+xml"/>
  <Override PartName="/xl/worksheets/sheet17.xml" ContentType="application/vnd.openxmlformats-officedocument.spreadsheetml.worksheet+xml"/>
  <Override PartName="/xl/chartsheets/sheet15.xml" ContentType="application/vnd.openxmlformats-officedocument.spreadsheetml.chartsheet+xml"/>
  <Override PartName="/xl/worksheets/sheet18.xml" ContentType="application/vnd.openxmlformats-officedocument.spreadsheetml.worksheet+xml"/>
  <Override PartName="/xl/chartsheets/sheet16.xml" ContentType="application/vnd.openxmlformats-officedocument.spreadsheetml.chartsheet+xml"/>
  <Override PartName="/xl/worksheets/sheet19.xml" ContentType="application/vnd.openxmlformats-officedocument.spreadsheetml.worksheet+xml"/>
  <Override PartName="/xl/chartsheets/sheet17.xml" ContentType="application/vnd.openxmlformats-officedocument.spreadsheetml.chartsheet+xml"/>
  <Override PartName="/xl/worksheets/sheet20.xml" ContentType="application/vnd.openxmlformats-officedocument.spreadsheetml.worksheet+xml"/>
  <Override PartName="/xl/chartsheets/sheet18.xml" ContentType="application/vnd.openxmlformats-officedocument.spreadsheetml.chartsheet+xml"/>
  <Override PartName="/xl/worksheets/sheet21.xml" ContentType="application/vnd.openxmlformats-officedocument.spreadsheetml.worksheet+xml"/>
  <Override PartName="/xl/chartsheets/sheet19.xml" ContentType="application/vnd.openxmlformats-officedocument.spreadsheetml.chartsheet+xml"/>
  <Override PartName="/xl/worksheets/sheet22.xml" ContentType="application/vnd.openxmlformats-officedocument.spreadsheetml.worksheet+xml"/>
  <Override PartName="/xl/chartsheets/sheet20.xml" ContentType="application/vnd.openxmlformats-officedocument.spreadsheetml.chartsheet+xml"/>
  <Override PartName="/xl/worksheets/sheet23.xml" ContentType="application/vnd.openxmlformats-officedocument.spreadsheetml.worksheet+xml"/>
  <Override PartName="/xl/chartsheets/sheet21.xml" ContentType="application/vnd.openxmlformats-officedocument.spreadsheetml.chartsheet+xml"/>
  <Override PartName="/xl/worksheets/sheet24.xml" ContentType="application/vnd.openxmlformats-officedocument.spreadsheetml.worksheet+xml"/>
  <Override PartName="/xl/chartsheets/sheet22.xml" ContentType="application/vnd.openxmlformats-officedocument.spreadsheetml.chartsheet+xml"/>
  <Override PartName="/xl/worksheets/sheet25.xml" ContentType="application/vnd.openxmlformats-officedocument.spreadsheetml.worksheet+xml"/>
  <Override PartName="/xl/chartsheets/sheet23.xml" ContentType="application/vnd.openxmlformats-officedocument.spreadsheetml.chartsheet+xml"/>
  <Override PartName="/xl/worksheets/sheet26.xml" ContentType="application/vnd.openxmlformats-officedocument.spreadsheetml.worksheet+xml"/>
  <Override PartName="/xl/chartsheets/sheet24.xml" ContentType="application/vnd.openxmlformats-officedocument.spreadsheetml.chartsheet+xml"/>
  <Override PartName="/xl/worksheets/sheet27.xml" ContentType="application/vnd.openxmlformats-officedocument.spreadsheetml.worksheet+xml"/>
  <Override PartName="/xl/chartsheets/sheet25.xml" ContentType="application/vnd.openxmlformats-officedocument.spreadsheetml.chartsheet+xml"/>
  <Override PartName="/xl/worksheets/sheet28.xml" ContentType="application/vnd.openxmlformats-officedocument.spreadsheetml.worksheet+xml"/>
  <Override PartName="/xl/chartsheets/sheet26.xml" ContentType="application/vnd.openxmlformats-officedocument.spreadsheetml.chartsheet+xml"/>
  <Override PartName="/xl/worksheets/sheet29.xml" ContentType="application/vnd.openxmlformats-officedocument.spreadsheetml.worksheet+xml"/>
  <Override PartName="/xl/chartsheets/sheet27.xml" ContentType="application/vnd.openxmlformats-officedocument.spreadsheetml.chartsheet+xml"/>
  <Override PartName="/xl/worksheets/sheet30.xml" ContentType="application/vnd.openxmlformats-officedocument.spreadsheetml.worksheet+xml"/>
  <Override PartName="/xl/chartsheets/sheet28.xml" ContentType="application/vnd.openxmlformats-officedocument.spreadsheetml.chartsheet+xml"/>
  <Override PartName="/xl/worksheets/sheet31.xml" ContentType="application/vnd.openxmlformats-officedocument.spreadsheetml.worksheet+xml"/>
  <Override PartName="/xl/chartsheets/sheet29.xml" ContentType="application/vnd.openxmlformats-officedocument.spreadsheetml.chartsheet+xml"/>
  <Override PartName="/xl/worksheets/sheet32.xml" ContentType="application/vnd.openxmlformats-officedocument.spreadsheetml.worksheet+xml"/>
  <Override PartName="/xl/chartsheets/sheet30.xml" ContentType="application/vnd.openxmlformats-officedocument.spreadsheetml.chartsheet+xml"/>
  <Override PartName="/xl/worksheets/sheet33.xml" ContentType="application/vnd.openxmlformats-officedocument.spreadsheetml.worksheet+xml"/>
  <Override PartName="/xl/chartsheets/sheet31.xml" ContentType="application/vnd.openxmlformats-officedocument.spreadsheetml.chartsheet+xml"/>
  <Override PartName="/xl/worksheets/sheet34.xml" ContentType="application/vnd.openxmlformats-officedocument.spreadsheetml.worksheet+xml"/>
  <Override PartName="/xl/chartsheets/sheet32.xml" ContentType="application/vnd.openxmlformats-officedocument.spreadsheetml.chartsheet+xml"/>
  <Override PartName="/xl/worksheets/sheet35.xml" ContentType="application/vnd.openxmlformats-officedocument.spreadsheetml.worksheet+xml"/>
  <Override PartName="/xl/chartsheets/sheet33.xml" ContentType="application/vnd.openxmlformats-officedocument.spreadsheetml.chartsheet+xml"/>
  <Override PartName="/xl/worksheets/sheet36.xml" ContentType="application/vnd.openxmlformats-officedocument.spreadsheetml.worksheet+xml"/>
  <Override PartName="/xl/chartsheets/sheet34.xml" ContentType="application/vnd.openxmlformats-officedocument.spreadsheetml.chartsheet+xml"/>
  <Override PartName="/xl/worksheets/sheet37.xml" ContentType="application/vnd.openxmlformats-officedocument.spreadsheetml.worksheet+xml"/>
  <Override PartName="/xl/chartsheets/sheet35.xml" ContentType="application/vnd.openxmlformats-officedocument.spreadsheetml.chartsheet+xml"/>
  <Override PartName="/xl/worksheets/sheet38.xml" ContentType="application/vnd.openxmlformats-officedocument.spreadsheetml.worksheet+xml"/>
  <Override PartName="/xl/chartsheets/sheet36.xml" ContentType="application/vnd.openxmlformats-officedocument.spreadsheetml.chartsheet+xml"/>
  <Override PartName="/xl/worksheets/sheet39.xml" ContentType="application/vnd.openxmlformats-officedocument.spreadsheetml.worksheet+xml"/>
  <Override PartName="/xl/chartsheets/sheet37.xml" ContentType="application/vnd.openxmlformats-officedocument.spreadsheetml.chartsheet+xml"/>
  <Override PartName="/xl/worksheets/sheet40.xml" ContentType="application/vnd.openxmlformats-officedocument.spreadsheetml.worksheet+xml"/>
  <Override PartName="/xl/chartsheets/sheet38.xml" ContentType="application/vnd.openxmlformats-officedocument.spreadsheetml.chartsheet+xml"/>
  <Override PartName="/xl/worksheets/sheet41.xml" ContentType="application/vnd.openxmlformats-officedocument.spreadsheetml.worksheet+xml"/>
  <Override PartName="/xl/chartsheets/sheet39.xml" ContentType="application/vnd.openxmlformats-officedocument.spreadsheetml.chartsheet+xml"/>
  <Override PartName="/xl/worksheets/sheet42.xml" ContentType="application/vnd.openxmlformats-officedocument.spreadsheetml.worksheet+xml"/>
  <Override PartName="/xl/chartsheets/sheet40.xml" ContentType="application/vnd.openxmlformats-officedocument.spreadsheetml.chartsheet+xml"/>
  <Override PartName="/xl/worksheets/sheet43.xml" ContentType="application/vnd.openxmlformats-officedocument.spreadsheetml.worksheet+xml"/>
  <Override PartName="/xl/chartsheets/sheet41.xml" ContentType="application/vnd.openxmlformats-officedocument.spreadsheetml.chartsheet+xml"/>
  <Override PartName="/xl/worksheets/sheet44.xml" ContentType="application/vnd.openxmlformats-officedocument.spreadsheetml.worksheet+xml"/>
  <Override PartName="/xl/chartsheets/sheet42.xml" ContentType="application/vnd.openxmlformats-officedocument.spreadsheetml.chartsheet+xml"/>
  <Override PartName="/xl/worksheets/sheet45.xml" ContentType="application/vnd.openxmlformats-officedocument.spreadsheetml.worksheet+xml"/>
  <Override PartName="/xl/chartsheets/sheet43.xml" ContentType="application/vnd.openxmlformats-officedocument.spreadsheetml.chartsheet+xml"/>
  <Override PartName="/xl/worksheets/sheet46.xml" ContentType="application/vnd.openxmlformats-officedocument.spreadsheetml.worksheet+xml"/>
  <Override PartName="/xl/chartsheets/sheet44.xml" ContentType="application/vnd.openxmlformats-officedocument.spreadsheetml.chartsheet+xml"/>
  <Override PartName="/xl/worksheets/sheet47.xml" ContentType="application/vnd.openxmlformats-officedocument.spreadsheetml.worksheet+xml"/>
  <Override PartName="/xl/chartsheets/sheet45.xml" ContentType="application/vnd.openxmlformats-officedocument.spreadsheetml.chartsheet+xml"/>
  <Override PartName="/xl/worksheets/sheet48.xml" ContentType="application/vnd.openxmlformats-officedocument.spreadsheetml.worksheet+xml"/>
  <Override PartName="/xl/chartsheets/sheet46.xml" ContentType="application/vnd.openxmlformats-officedocument.spreadsheetml.chartsheet+xml"/>
  <Override PartName="/xl/worksheets/sheet49.xml" ContentType="application/vnd.openxmlformats-officedocument.spreadsheetml.worksheet+xml"/>
  <Override PartName="/xl/chartsheets/sheet47.xml" ContentType="application/vnd.openxmlformats-officedocument.spreadsheetml.chartsheet+xml"/>
  <Override PartName="/xl/worksheets/sheet50.xml" ContentType="application/vnd.openxmlformats-officedocument.spreadsheetml.worksheet+xml"/>
  <Override PartName="/xl/chartsheets/sheet48.xml" ContentType="application/vnd.openxmlformats-officedocument.spreadsheetml.chartsheet+xml"/>
  <Override PartName="/xl/worksheets/sheet51.xml" ContentType="application/vnd.openxmlformats-officedocument.spreadsheetml.worksheet+xml"/>
  <Override PartName="/xl/chartsheets/sheet49.xml" ContentType="application/vnd.openxmlformats-officedocument.spreadsheetml.chartsheet+xml"/>
  <Override PartName="/xl/worksheets/sheet52.xml" ContentType="application/vnd.openxmlformats-officedocument.spreadsheetml.worksheet+xml"/>
  <Override PartName="/xl/chartsheets/sheet50.xml" ContentType="application/vnd.openxmlformats-officedocument.spreadsheetml.chartsheet+xml"/>
  <Override PartName="/xl/worksheets/sheet53.xml" ContentType="application/vnd.openxmlformats-officedocument.spreadsheetml.worksheet+xml"/>
  <Override PartName="/xl/chartsheets/sheet51.xml" ContentType="application/vnd.openxmlformats-officedocument.spreadsheetml.chartsheet+xml"/>
  <Override PartName="/xl/worksheets/sheet54.xml" ContentType="application/vnd.openxmlformats-officedocument.spreadsheetml.worksheet+xml"/>
  <Override PartName="/xl/chartsheets/sheet52.xml" ContentType="application/vnd.openxmlformats-officedocument.spreadsheetml.chartsheet+xml"/>
  <Override PartName="/xl/worksheets/sheet55.xml" ContentType="application/vnd.openxmlformats-officedocument.spreadsheetml.worksheet+xml"/>
  <Override PartName="/xl/chartsheets/sheet53.xml" ContentType="application/vnd.openxmlformats-officedocument.spreadsheetml.chartsheet+xml"/>
  <Override PartName="/xl/worksheets/sheet56.xml" ContentType="application/vnd.openxmlformats-officedocument.spreadsheetml.worksheet+xml"/>
  <Override PartName="/xl/chartsheets/sheet54.xml" ContentType="application/vnd.openxmlformats-officedocument.spreadsheetml.chartsheet+xml"/>
  <Override PartName="/xl/worksheets/sheet57.xml" ContentType="application/vnd.openxmlformats-officedocument.spreadsheetml.worksheet+xml"/>
  <Override PartName="/xl/chartsheets/sheet55.xml" ContentType="application/vnd.openxmlformats-officedocument.spreadsheetml.chartsheet+xml"/>
  <Override PartName="/xl/worksheets/sheet58.xml" ContentType="application/vnd.openxmlformats-officedocument.spreadsheetml.worksheet+xml"/>
  <Override PartName="/xl/chartsheets/sheet56.xml" ContentType="application/vnd.openxmlformats-officedocument.spreadsheetml.chart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chartsheets/sheet57.xml" ContentType="application/vnd.openxmlformats-officedocument.spreadsheetml.chartsheet+xml"/>
  <Override PartName="/xl/worksheets/sheet62.xml" ContentType="application/vnd.openxmlformats-officedocument.spreadsheetml.worksheet+xml"/>
  <Override PartName="/xl/chartsheets/sheet58.xml" ContentType="application/vnd.openxmlformats-officedocument.spreadsheetml.chartsheet+xml"/>
  <Override PartName="/xl/worksheets/sheet63.xml" ContentType="application/vnd.openxmlformats-officedocument.spreadsheetml.worksheet+xml"/>
  <Override PartName="/xl/chartsheets/sheet59.xml" ContentType="application/vnd.openxmlformats-officedocument.spreadsheetml.chartsheet+xml"/>
  <Override PartName="/xl/worksheets/sheet64.xml" ContentType="application/vnd.openxmlformats-officedocument.spreadsheetml.worksheet+xml"/>
  <Override PartName="/xl/chartsheets/sheet60.xml" ContentType="application/vnd.openxmlformats-officedocument.spreadsheetml.chartsheet+xml"/>
  <Override PartName="/xl/worksheets/sheet65.xml" ContentType="application/vnd.openxmlformats-officedocument.spreadsheetml.worksheet+xml"/>
  <Override PartName="/xl/chartsheets/sheet61.xml" ContentType="application/vnd.openxmlformats-officedocument.spreadsheetml.chartsheet+xml"/>
  <Override PartName="/xl/worksheets/sheet66.xml" ContentType="application/vnd.openxmlformats-officedocument.spreadsheetml.worksheet+xml"/>
  <Override PartName="/xl/chartsheets/sheet62.xml" ContentType="application/vnd.openxmlformats-officedocument.spreadsheetml.chartsheet+xml"/>
  <Override PartName="/xl/worksheets/sheet67.xml" ContentType="application/vnd.openxmlformats-officedocument.spreadsheetml.worksheet+xml"/>
  <Override PartName="/xl/chartsheets/sheet63.xml" ContentType="application/vnd.openxmlformats-officedocument.spreadsheetml.chartsheet+xml"/>
  <Override PartName="/xl/worksheets/sheet68.xml" ContentType="application/vnd.openxmlformats-officedocument.spreadsheetml.worksheet+xml"/>
  <Override PartName="/xl/chartsheets/sheet64.xml" ContentType="application/vnd.openxmlformats-officedocument.spreadsheetml.chartsheet+xml"/>
  <Override PartName="/xl/worksheets/sheet69.xml" ContentType="application/vnd.openxmlformats-officedocument.spreadsheetml.worksheet+xml"/>
  <Override PartName="/xl/chartsheets/sheet65.xml" ContentType="application/vnd.openxmlformats-officedocument.spreadsheetml.chartsheet+xml"/>
  <Override PartName="/xl/worksheets/sheet70.xml" ContentType="application/vnd.openxmlformats-officedocument.spreadsheetml.worksheet+xml"/>
  <Override PartName="/xl/chartsheets/sheet66.xml" ContentType="application/vnd.openxmlformats-officedocument.spreadsheetml.chartsheet+xml"/>
  <Override PartName="/xl/worksheets/sheet71.xml" ContentType="application/vnd.openxmlformats-officedocument.spreadsheetml.worksheet+xml"/>
  <Override PartName="/xl/chartsheets/sheet67.xml" ContentType="application/vnd.openxmlformats-officedocument.spreadsheetml.chartsheet+xml"/>
  <Override PartName="/xl/worksheets/sheet72.xml" ContentType="application/vnd.openxmlformats-officedocument.spreadsheetml.worksheet+xml"/>
  <Override PartName="/xl/chartsheets/sheet68.xml" ContentType="application/vnd.openxmlformats-officedocument.spreadsheetml.chartsheet+xml"/>
  <Override PartName="/xl/worksheets/sheet73.xml" ContentType="application/vnd.openxmlformats-officedocument.spreadsheetml.worksheet+xml"/>
  <Override PartName="/xl/chartsheets/sheet69.xml" ContentType="application/vnd.openxmlformats-officedocument.spreadsheetml.chartsheet+xml"/>
  <Override PartName="/xl/worksheets/sheet74.xml" ContentType="application/vnd.openxmlformats-officedocument.spreadsheetml.worksheet+xml"/>
  <Override PartName="/xl/chartsheets/sheet70.xml" ContentType="application/vnd.openxmlformats-officedocument.spreadsheetml.chartsheet+xml"/>
  <Override PartName="/xl/worksheets/sheet75.xml" ContentType="application/vnd.openxmlformats-officedocument.spreadsheetml.worksheet+xml"/>
  <Override PartName="/xl/chartsheets/sheet71.xml" ContentType="application/vnd.openxmlformats-officedocument.spreadsheetml.chartsheet+xml"/>
  <Override PartName="/xl/worksheets/sheet76.xml" ContentType="application/vnd.openxmlformats-officedocument.spreadsheetml.worksheet+xml"/>
  <Override PartName="/xl/chartsheets/sheet72.xml" ContentType="application/vnd.openxmlformats-officedocument.spreadsheetml.chartsheet+xml"/>
  <Override PartName="/xl/worksheets/sheet77.xml" ContentType="application/vnd.openxmlformats-officedocument.spreadsheetml.worksheet+xml"/>
  <Override PartName="/xl/chartsheets/sheet73.xml" ContentType="application/vnd.openxmlformats-officedocument.spreadsheetml.chartsheet+xml"/>
  <Override PartName="/xl/worksheets/sheet78.xml" ContentType="application/vnd.openxmlformats-officedocument.spreadsheetml.worksheet+xml"/>
  <Override PartName="/xl/chartsheets/sheet74.xml" ContentType="application/vnd.openxmlformats-officedocument.spreadsheetml.chartsheet+xml"/>
  <Override PartName="/xl/worksheets/sheet79.xml" ContentType="application/vnd.openxmlformats-officedocument.spreadsheetml.worksheet+xml"/>
  <Override PartName="/xl/chartsheets/sheet75.xml" ContentType="application/vnd.openxmlformats-officedocument.spreadsheetml.chartsheet+xml"/>
  <Override PartName="/xl/worksheets/sheet80.xml" ContentType="application/vnd.openxmlformats-officedocument.spreadsheetml.worksheet+xml"/>
  <Override PartName="/xl/chartsheets/sheet76.xml" ContentType="application/vnd.openxmlformats-officedocument.spreadsheetml.chartsheet+xml"/>
  <Override PartName="/xl/worksheets/sheet81.xml" ContentType="application/vnd.openxmlformats-officedocument.spreadsheetml.worksheet+xml"/>
  <Override PartName="/xl/chartsheets/sheet77.xml" ContentType="application/vnd.openxmlformats-officedocument.spreadsheetml.chartsheet+xml"/>
  <Override PartName="/xl/worksheets/sheet82.xml" ContentType="application/vnd.openxmlformats-officedocument.spreadsheetml.worksheet+xml"/>
  <Override PartName="/xl/chartsheets/sheet78.xml" ContentType="application/vnd.openxmlformats-officedocument.spreadsheetml.chartsheet+xml"/>
  <Override PartName="/xl/worksheets/sheet83.xml" ContentType="application/vnd.openxmlformats-officedocument.spreadsheetml.worksheet+xml"/>
  <Override PartName="/xl/chartsheets/sheet79.xml" ContentType="application/vnd.openxmlformats-officedocument.spreadsheetml.chartsheet+xml"/>
  <Override PartName="/xl/worksheets/sheet84.xml" ContentType="application/vnd.openxmlformats-officedocument.spreadsheetml.worksheet+xml"/>
  <Override PartName="/xl/chartsheets/sheet80.xml" ContentType="application/vnd.openxmlformats-officedocument.spreadsheetml.chartsheet+xml"/>
  <Override PartName="/xl/worksheets/sheet85.xml" ContentType="application/vnd.openxmlformats-officedocument.spreadsheetml.worksheet+xml"/>
  <Override PartName="/xl/chartsheets/sheet81.xml" ContentType="application/vnd.openxmlformats-officedocument.spreadsheetml.chartsheet+xml"/>
  <Override PartName="/xl/worksheets/sheet86.xml" ContentType="application/vnd.openxmlformats-officedocument.spreadsheetml.worksheet+xml"/>
  <Override PartName="/xl/chartsheets/sheet82.xml" ContentType="application/vnd.openxmlformats-officedocument.spreadsheetml.chartsheet+xml"/>
  <Override PartName="/xl/worksheets/sheet87.xml" ContentType="application/vnd.openxmlformats-officedocument.spreadsheetml.worksheet+xml"/>
  <Override PartName="/xl/chartsheets/sheet83.xml" ContentType="application/vnd.openxmlformats-officedocument.spreadsheetml.chartsheet+xml"/>
  <Override PartName="/xl/worksheets/sheet88.xml" ContentType="application/vnd.openxmlformats-officedocument.spreadsheetml.worksheet+xml"/>
  <Override PartName="/xl/chartsheets/sheet84.xml" ContentType="application/vnd.openxmlformats-officedocument.spreadsheetml.chart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chartsheets/sheet85.xml" ContentType="application/vnd.openxmlformats-officedocument.spreadsheetml.chartsheet+xml"/>
  <Override PartName="/xl/worksheets/sheet92.xml" ContentType="application/vnd.openxmlformats-officedocument.spreadsheetml.worksheet+xml"/>
  <Override PartName="/xl/chartsheets/sheet86.xml" ContentType="application/vnd.openxmlformats-officedocument.spreadsheetml.chartsheet+xml"/>
  <Override PartName="/xl/worksheets/sheet93.xml" ContentType="application/vnd.openxmlformats-officedocument.spreadsheetml.worksheet+xml"/>
  <Override PartName="/xl/chartsheets/sheet87.xml" ContentType="application/vnd.openxmlformats-officedocument.spreadsheetml.chartsheet+xml"/>
  <Override PartName="/xl/worksheets/sheet94.xml" ContentType="application/vnd.openxmlformats-officedocument.spreadsheetml.worksheet+xml"/>
  <Override PartName="/xl/chartsheets/sheet88.xml" ContentType="application/vnd.openxmlformats-officedocument.spreadsheetml.chartsheet+xml"/>
  <Override PartName="/xl/worksheets/sheet95.xml" ContentType="application/vnd.openxmlformats-officedocument.spreadsheetml.worksheet+xml"/>
  <Override PartName="/xl/chartsheets/sheet89.xml" ContentType="application/vnd.openxmlformats-officedocument.spreadsheetml.chartsheet+xml"/>
  <Override PartName="/xl/worksheets/sheet96.xml" ContentType="application/vnd.openxmlformats-officedocument.spreadsheetml.worksheet+xml"/>
  <Override PartName="/xl/chartsheets/sheet90.xml" ContentType="application/vnd.openxmlformats-officedocument.spreadsheetml.chartsheet+xml"/>
  <Override PartName="/xl/worksheets/sheet97.xml" ContentType="application/vnd.openxmlformats-officedocument.spreadsheetml.worksheet+xml"/>
  <Override PartName="/xl/chartsheets/sheet91.xml" ContentType="application/vnd.openxmlformats-officedocument.spreadsheetml.chartsheet+xml"/>
  <Override PartName="/xl/worksheets/sheet98.xml" ContentType="application/vnd.openxmlformats-officedocument.spreadsheetml.worksheet+xml"/>
  <Override PartName="/xl/chartsheets/sheet92.xml" ContentType="application/vnd.openxmlformats-officedocument.spreadsheetml.chartsheet+xml"/>
  <Override PartName="/xl/worksheets/sheet99.xml" ContentType="application/vnd.openxmlformats-officedocument.spreadsheetml.worksheet+xml"/>
  <Override PartName="/xl/chartsheets/sheet93.xml" ContentType="application/vnd.openxmlformats-officedocument.spreadsheetml.chartsheet+xml"/>
  <Override PartName="/xl/worksheets/sheet100.xml" ContentType="application/vnd.openxmlformats-officedocument.spreadsheetml.worksheet+xml"/>
  <Override PartName="/xl/chartsheets/sheet94.xml" ContentType="application/vnd.openxmlformats-officedocument.spreadsheetml.chartsheet+xml"/>
  <Override PartName="/xl/worksheets/sheet101.xml" ContentType="application/vnd.openxmlformats-officedocument.spreadsheetml.worksheet+xml"/>
  <Override PartName="/xl/chartsheets/sheet95.xml" ContentType="application/vnd.openxmlformats-officedocument.spreadsheetml.chartsheet+xml"/>
  <Override PartName="/xl/worksheets/sheet102.xml" ContentType="application/vnd.openxmlformats-officedocument.spreadsheetml.worksheet+xml"/>
  <Override PartName="/xl/chartsheets/sheet96.xml" ContentType="application/vnd.openxmlformats-officedocument.spreadsheetml.chartsheet+xml"/>
  <Override PartName="/xl/worksheets/sheet103.xml" ContentType="application/vnd.openxmlformats-officedocument.spreadsheetml.worksheet+xml"/>
  <Override PartName="/xl/chartsheets/sheet97.xml" ContentType="application/vnd.openxmlformats-officedocument.spreadsheetml.chart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chartsheets/sheet98.xml" ContentType="application/vnd.openxmlformats-officedocument.spreadsheetml.chartsheet+xml"/>
  <Override PartName="/xl/worksheets/sheet107.xml" ContentType="application/vnd.openxmlformats-officedocument.spreadsheetml.worksheet+xml"/>
  <Override PartName="/xl/chartsheets/sheet99.xml" ContentType="application/vnd.openxmlformats-officedocument.spreadsheetml.chartsheet+xml"/>
  <Override PartName="/xl/worksheets/sheet108.xml" ContentType="application/vnd.openxmlformats-officedocument.spreadsheetml.worksheet+xml"/>
  <Override PartName="/xl/chartsheets/sheet100.xml" ContentType="application/vnd.openxmlformats-officedocument.spreadsheetml.chartsheet+xml"/>
  <Override PartName="/xl/worksheets/sheet109.xml" ContentType="application/vnd.openxmlformats-officedocument.spreadsheetml.worksheet+xml"/>
  <Override PartName="/xl/chartsheets/sheet101.xml" ContentType="application/vnd.openxmlformats-officedocument.spreadsheetml.chartsheet+xml"/>
  <Override PartName="/xl/worksheets/sheet110.xml" ContentType="application/vnd.openxmlformats-officedocument.spreadsheetml.worksheet+xml"/>
  <Override PartName="/xl/chartsheets/sheet102.xml" ContentType="application/vnd.openxmlformats-officedocument.spreadsheetml.chart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chartsheets/sheet103.xml" ContentType="application/vnd.openxmlformats-officedocument.spreadsheetml.chartsheet+xml"/>
  <Override PartName="/xl/worksheets/sheet114.xml" ContentType="application/vnd.openxmlformats-officedocument.spreadsheetml.worksheet+xml"/>
  <Override PartName="/xl/chartsheets/sheet104.xml" ContentType="application/vnd.openxmlformats-officedocument.spreadsheetml.chartsheet+xml"/>
  <Override PartName="/xl/worksheets/sheet115.xml" ContentType="application/vnd.openxmlformats-officedocument.spreadsheetml.worksheet+xml"/>
  <Override PartName="/xl/chartsheets/sheet105.xml" ContentType="application/vnd.openxmlformats-officedocument.spreadsheetml.chartsheet+xml"/>
  <Override PartName="/xl/worksheets/sheet116.xml" ContentType="application/vnd.openxmlformats-officedocument.spreadsheetml.worksheet+xml"/>
  <Override PartName="/xl/chartsheets/sheet106.xml" ContentType="application/vnd.openxmlformats-officedocument.spreadsheetml.chartsheet+xml"/>
  <Override PartName="/xl/worksheets/sheet117.xml" ContentType="application/vnd.openxmlformats-officedocument.spreadsheetml.worksheet+xml"/>
  <Override PartName="/xl/chartsheets/sheet107.xml" ContentType="application/vnd.openxmlformats-officedocument.spreadsheetml.chartsheet+xml"/>
  <Override PartName="/xl/worksheets/sheet118.xml" ContentType="application/vnd.openxmlformats-officedocument.spreadsheetml.worksheet+xml"/>
  <Override PartName="/xl/chartsheets/sheet108.xml" ContentType="application/vnd.openxmlformats-officedocument.spreadsheetml.chartsheet+xml"/>
  <Override PartName="/xl/worksheets/sheet119.xml" ContentType="application/vnd.openxmlformats-officedocument.spreadsheetml.worksheet+xml"/>
  <Override PartName="/xl/chartsheets/sheet109.xml" ContentType="application/vnd.openxmlformats-officedocument.spreadsheetml.chartsheet+xml"/>
  <Override PartName="/xl/worksheets/sheet120.xml" ContentType="application/vnd.openxmlformats-officedocument.spreadsheetml.worksheet+xml"/>
  <Override PartName="/xl/chartsheets/sheet110.xml" ContentType="application/vnd.openxmlformats-officedocument.spreadsheetml.chartsheet+xml"/>
  <Override PartName="/xl/worksheets/sheet121.xml" ContentType="application/vnd.openxmlformats-officedocument.spreadsheetml.worksheet+xml"/>
  <Override PartName="/xl/chartsheets/sheet111.xml" ContentType="application/vnd.openxmlformats-officedocument.spreadsheetml.chartsheet+xml"/>
  <Override PartName="/xl/worksheets/sheet122.xml" ContentType="application/vnd.openxmlformats-officedocument.spreadsheetml.worksheet+xml"/>
  <Override PartName="/xl/chartsheets/sheet112.xml" ContentType="application/vnd.openxmlformats-officedocument.spreadsheetml.chartsheet+xml"/>
  <Override PartName="/xl/worksheets/sheet123.xml" ContentType="application/vnd.openxmlformats-officedocument.spreadsheetml.worksheet+xml"/>
  <Override PartName="/xl/chartsheets/sheet113.xml" ContentType="application/vnd.openxmlformats-officedocument.spreadsheetml.chartsheet+xml"/>
  <Override PartName="/xl/worksheets/sheet124.xml" ContentType="application/vnd.openxmlformats-officedocument.spreadsheetml.worksheet+xml"/>
  <Override PartName="/xl/chartsheets/sheet114.xml" ContentType="application/vnd.openxmlformats-officedocument.spreadsheetml.chartsheet+xml"/>
  <Override PartName="/xl/worksheets/sheet125.xml" ContentType="application/vnd.openxmlformats-officedocument.spreadsheetml.worksheet+xml"/>
  <Override PartName="/xl/chartsheets/sheet115.xml" ContentType="application/vnd.openxmlformats-officedocument.spreadsheetml.chartsheet+xml"/>
  <Override PartName="/xl/worksheets/sheet126.xml" ContentType="application/vnd.openxmlformats-officedocument.spreadsheetml.worksheet+xml"/>
  <Override PartName="/xl/chartsheets/sheet116.xml" ContentType="application/vnd.openxmlformats-officedocument.spreadsheetml.chartsheet+xml"/>
  <Override PartName="/xl/worksheets/sheet127.xml" ContentType="application/vnd.openxmlformats-officedocument.spreadsheetml.worksheet+xml"/>
  <Override PartName="/xl/chartsheets/sheet117.xml" ContentType="application/vnd.openxmlformats-officedocument.spreadsheetml.chartsheet+xml"/>
  <Override PartName="/xl/worksheets/sheet128.xml" ContentType="application/vnd.openxmlformats-officedocument.spreadsheetml.worksheet+xml"/>
  <Override PartName="/xl/chartsheets/sheet118.xml" ContentType="application/vnd.openxmlformats-officedocument.spreadsheetml.chartsheet+xml"/>
  <Override PartName="/xl/worksheets/sheet129.xml" ContentType="application/vnd.openxmlformats-officedocument.spreadsheetml.worksheet+xml"/>
  <Override PartName="/xl/chartsheets/sheet119.xml" ContentType="application/vnd.openxmlformats-officedocument.spreadsheetml.chartsheet+xml"/>
  <Override PartName="/xl/worksheets/sheet130.xml" ContentType="application/vnd.openxmlformats-officedocument.spreadsheetml.worksheet+xml"/>
  <Override PartName="/xl/chartsheets/sheet120.xml" ContentType="application/vnd.openxmlformats-officedocument.spreadsheetml.chartsheet+xml"/>
  <Override PartName="/xl/worksheets/sheet131.xml" ContentType="application/vnd.openxmlformats-officedocument.spreadsheetml.worksheet+xml"/>
  <Override PartName="/xl/chartsheets/sheet121.xml" ContentType="application/vnd.openxmlformats-officedocument.spreadsheetml.chartsheet+xml"/>
  <Override PartName="/xl/worksheets/sheet132.xml" ContentType="application/vnd.openxmlformats-officedocument.spreadsheetml.worksheet+xml"/>
  <Override PartName="/xl/chartsheets/sheet122.xml" ContentType="application/vnd.openxmlformats-officedocument.spreadsheetml.chartsheet+xml"/>
  <Override PartName="/xl/worksheets/sheet133.xml" ContentType="application/vnd.openxmlformats-officedocument.spreadsheetml.worksheet+xml"/>
  <Override PartName="/xl/chartsheets/sheet123.xml" ContentType="application/vnd.openxmlformats-officedocument.spreadsheetml.chartsheet+xml"/>
  <Override PartName="/xl/worksheets/sheet134.xml" ContentType="application/vnd.openxmlformats-officedocument.spreadsheetml.worksheet+xml"/>
  <Override PartName="/xl/chartsheets/sheet124.xml" ContentType="application/vnd.openxmlformats-officedocument.spreadsheetml.chartsheet+xml"/>
  <Override PartName="/xl/worksheets/sheet135.xml" ContentType="application/vnd.openxmlformats-officedocument.spreadsheetml.worksheet+xml"/>
  <Override PartName="/xl/chartsheets/sheet125.xml" ContentType="application/vnd.openxmlformats-officedocument.spreadsheetml.chartsheet+xml"/>
  <Override PartName="/xl/worksheets/sheet136.xml" ContentType="application/vnd.openxmlformats-officedocument.spreadsheetml.worksheet+xml"/>
  <Override PartName="/xl/chartsheets/sheet126.xml" ContentType="application/vnd.openxmlformats-officedocument.spreadsheetml.chartsheet+xml"/>
  <Override PartName="/xl/worksheets/sheet137.xml" ContentType="application/vnd.openxmlformats-officedocument.spreadsheetml.worksheet+xml"/>
  <Override PartName="/xl/chartsheets/sheet127.xml" ContentType="application/vnd.openxmlformats-officedocument.spreadsheetml.chartsheet+xml"/>
  <Override PartName="/xl/worksheets/sheet138.xml" ContentType="application/vnd.openxmlformats-officedocument.spreadsheetml.worksheet+xml"/>
  <Override PartName="/xl/chartsheets/sheet128.xml" ContentType="application/vnd.openxmlformats-officedocument.spreadsheetml.chartsheet+xml"/>
  <Override PartName="/xl/worksheets/sheet139.xml" ContentType="application/vnd.openxmlformats-officedocument.spreadsheetml.worksheet+xml"/>
  <Override PartName="/xl/chartsheets/sheet129.xml" ContentType="application/vnd.openxmlformats-officedocument.spreadsheetml.chartsheet+xml"/>
  <Override PartName="/xl/worksheets/sheet140.xml" ContentType="application/vnd.openxmlformats-officedocument.spreadsheetml.worksheet+xml"/>
  <Override PartName="/xl/chartsheets/sheet130.xml" ContentType="application/vnd.openxmlformats-officedocument.spreadsheetml.chartsheet+xml"/>
  <Override PartName="/xl/worksheets/sheet141.xml" ContentType="application/vnd.openxmlformats-officedocument.spreadsheetml.worksheet+xml"/>
  <Override PartName="/xl/chartsheets/sheet131.xml" ContentType="application/vnd.openxmlformats-officedocument.spreadsheetml.chartsheet+xml"/>
  <Override PartName="/xl/worksheets/sheet142.xml" ContentType="application/vnd.openxmlformats-officedocument.spreadsheetml.worksheet+xml"/>
  <Override PartName="/xl/chartsheets/sheet132.xml" ContentType="application/vnd.openxmlformats-officedocument.spreadsheetml.chartsheet+xml"/>
  <Override PartName="/xl/worksheets/sheet143.xml" ContentType="application/vnd.openxmlformats-officedocument.spreadsheetml.worksheet+xml"/>
  <Override PartName="/xl/chartsheets/sheet133.xml" ContentType="application/vnd.openxmlformats-officedocument.spreadsheetml.chartsheet+xml"/>
  <Override PartName="/xl/worksheets/sheet144.xml" ContentType="application/vnd.openxmlformats-officedocument.spreadsheetml.worksheet+xml"/>
  <Override PartName="/xl/chartsheets/sheet134.xml" ContentType="application/vnd.openxmlformats-officedocument.spreadsheetml.chartsheet+xml"/>
  <Override PartName="/xl/worksheets/sheet145.xml" ContentType="application/vnd.openxmlformats-officedocument.spreadsheetml.worksheet+xml"/>
  <Override PartName="/xl/chartsheets/sheet135.xml" ContentType="application/vnd.openxmlformats-officedocument.spreadsheetml.chartsheet+xml"/>
  <Override PartName="/xl/worksheets/sheet146.xml" ContentType="application/vnd.openxmlformats-officedocument.spreadsheetml.worksheet+xml"/>
  <Override PartName="/xl/chartsheets/sheet136.xml" ContentType="application/vnd.openxmlformats-officedocument.spreadsheetml.chartsheet+xml"/>
  <Override PartName="/xl/worksheets/sheet147.xml" ContentType="application/vnd.openxmlformats-officedocument.spreadsheetml.worksheet+xml"/>
  <Override PartName="/xl/chartsheets/sheet137.xml" ContentType="application/vnd.openxmlformats-officedocument.spreadsheetml.chartsheet+xml"/>
  <Override PartName="/xl/worksheets/sheet148.xml" ContentType="application/vnd.openxmlformats-officedocument.spreadsheetml.worksheet+xml"/>
  <Override PartName="/xl/chartsheets/sheet138.xml" ContentType="application/vnd.openxmlformats-officedocument.spreadsheetml.chartsheet+xml"/>
  <Override PartName="/xl/worksheets/sheet149.xml" ContentType="application/vnd.openxmlformats-officedocument.spreadsheetml.worksheet+xml"/>
  <Override PartName="/xl/chartsheets/sheet139.xml" ContentType="application/vnd.openxmlformats-officedocument.spreadsheetml.chartsheet+xml"/>
  <Override PartName="/xl/worksheets/sheet150.xml" ContentType="application/vnd.openxmlformats-officedocument.spreadsheetml.worksheet+xml"/>
  <Override PartName="/xl/chartsheets/sheet140.xml" ContentType="application/vnd.openxmlformats-officedocument.spreadsheetml.chartsheet+xml"/>
  <Override PartName="/xl/worksheets/sheet151.xml" ContentType="application/vnd.openxmlformats-officedocument.spreadsheetml.worksheet+xml"/>
  <Override PartName="/xl/chartsheets/sheet141.xml" ContentType="application/vnd.openxmlformats-officedocument.spreadsheetml.chartsheet+xml"/>
  <Override PartName="/xl/worksheets/sheet152.xml" ContentType="application/vnd.openxmlformats-officedocument.spreadsheetml.worksheet+xml"/>
  <Override PartName="/xl/chartsheets/sheet142.xml" ContentType="application/vnd.openxmlformats-officedocument.spreadsheetml.chartsheet+xml"/>
  <Override PartName="/xl/worksheets/sheet153.xml" ContentType="application/vnd.openxmlformats-officedocument.spreadsheetml.worksheet+xml"/>
  <Override PartName="/xl/chartsheets/sheet143.xml" ContentType="application/vnd.openxmlformats-officedocument.spreadsheetml.chartsheet+xml"/>
  <Override PartName="/xl/worksheets/sheet154.xml" ContentType="application/vnd.openxmlformats-officedocument.spreadsheetml.worksheet+xml"/>
  <Override PartName="/xl/chartsheets/sheet144.xml" ContentType="application/vnd.openxmlformats-officedocument.spreadsheetml.chartsheet+xml"/>
  <Override PartName="/xl/worksheets/sheet155.xml" ContentType="application/vnd.openxmlformats-officedocument.spreadsheetml.worksheet+xml"/>
  <Override PartName="/xl/chartsheets/sheet145.xml" ContentType="application/vnd.openxmlformats-officedocument.spreadsheetml.chartsheet+xml"/>
  <Override PartName="/xl/worksheets/sheet156.xml" ContentType="application/vnd.openxmlformats-officedocument.spreadsheetml.worksheet+xml"/>
  <Override PartName="/xl/chartsheets/sheet146.xml" ContentType="application/vnd.openxmlformats-officedocument.spreadsheetml.chartsheet+xml"/>
  <Override PartName="/xl/worksheets/sheet157.xml" ContentType="application/vnd.openxmlformats-officedocument.spreadsheetml.worksheet+xml"/>
  <Override PartName="/xl/chartsheets/sheet147.xml" ContentType="application/vnd.openxmlformats-officedocument.spreadsheetml.chartsheet+xml"/>
  <Override PartName="/xl/worksheets/sheet158.xml" ContentType="application/vnd.openxmlformats-officedocument.spreadsheetml.worksheet+xml"/>
  <Override PartName="/xl/chartsheets/sheet148.xml" ContentType="application/vnd.openxmlformats-officedocument.spreadsheetml.chartsheet+xml"/>
  <Override PartName="/xl/worksheets/sheet159.xml" ContentType="application/vnd.openxmlformats-officedocument.spreadsheetml.worksheet+xml"/>
  <Override PartName="/xl/chartsheets/sheet149.xml" ContentType="application/vnd.openxmlformats-officedocument.spreadsheetml.chartsheet+xml"/>
  <Override PartName="/xl/worksheets/sheet160.xml" ContentType="application/vnd.openxmlformats-officedocument.spreadsheetml.worksheet+xml"/>
  <Override PartName="/xl/chartsheets/sheet150.xml" ContentType="application/vnd.openxmlformats-officedocument.spreadsheetml.chartsheet+xml"/>
  <Override PartName="/xl/worksheets/sheet161.xml" ContentType="application/vnd.openxmlformats-officedocument.spreadsheetml.worksheet+xml"/>
  <Override PartName="/xl/chartsheets/sheet151.xml" ContentType="application/vnd.openxmlformats-officedocument.spreadsheetml.chartsheet+xml"/>
  <Override PartName="/xl/worksheets/sheet162.xml" ContentType="application/vnd.openxmlformats-officedocument.spreadsheetml.worksheet+xml"/>
  <Override PartName="/xl/chartsheets/sheet152.xml" ContentType="application/vnd.openxmlformats-officedocument.spreadsheetml.chartsheet+xml"/>
  <Override PartName="/xl/worksheets/sheet163.xml" ContentType="application/vnd.openxmlformats-officedocument.spreadsheetml.worksheet+xml"/>
  <Override PartName="/xl/chartsheets/sheet153.xml" ContentType="application/vnd.openxmlformats-officedocument.spreadsheetml.chartsheet+xml"/>
  <Override PartName="/xl/worksheets/sheet164.xml" ContentType="application/vnd.openxmlformats-officedocument.spreadsheetml.worksheet+xml"/>
  <Override PartName="/xl/chartsheets/sheet154.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2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8.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51.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charts/chart52.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charts/chart53.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charts/chart54.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55.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charts/chart56.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57.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charts/chart58.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59.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6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61.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charts/chart6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charts/chart6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charts/chart64.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charts/chart65.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charts/chart66.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charts/chart67.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35.xml" ContentType="application/vnd.openxmlformats-officedocument.drawingml.chartshapes+xml"/>
  <Override PartName="/xl/drawings/drawing136.xml" ContentType="application/vnd.openxmlformats-officedocument.drawing+xml"/>
  <Override PartName="/xl/charts/chart68.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charts/chart69.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39.xml" ContentType="application/vnd.openxmlformats-officedocument.drawingml.chartshapes+xml"/>
  <Override PartName="/xl/drawings/drawing140.xml" ContentType="application/vnd.openxmlformats-officedocument.drawing+xml"/>
  <Override PartName="/xl/charts/chart70.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71.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43.xml" ContentType="application/vnd.openxmlformats-officedocument.drawingml.chartshapes+xml"/>
  <Override PartName="/xl/drawings/drawing144.xml" ContentType="application/vnd.openxmlformats-officedocument.drawing+xml"/>
  <Override PartName="/xl/charts/chart72.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73.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47.xml" ContentType="application/vnd.openxmlformats-officedocument.drawingml.chartshapes+xml"/>
  <Override PartName="/xl/drawings/drawing148.xml" ContentType="application/vnd.openxmlformats-officedocument.drawing+xml"/>
  <Override PartName="/xl/charts/chart74.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charts/chart75.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51.xml" ContentType="application/vnd.openxmlformats-officedocument.drawingml.chartshapes+xml"/>
  <Override PartName="/xl/drawings/drawing152.xml" ContentType="application/vnd.openxmlformats-officedocument.drawing+xml"/>
  <Override PartName="/xl/charts/chart76.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77.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55.xml" ContentType="application/vnd.openxmlformats-officedocument.drawingml.chartshapes+xml"/>
  <Override PartName="/xl/drawings/drawing156.xml" ContentType="application/vnd.openxmlformats-officedocument.drawing+xml"/>
  <Override PartName="/xl/charts/chart78.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charts/chart79.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59.xml" ContentType="application/vnd.openxmlformats-officedocument.drawing+xml"/>
  <Override PartName="/xl/charts/chart80.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60.xml" ContentType="application/vnd.openxmlformats-officedocument.drawing+xml"/>
  <Override PartName="/xl/charts/chart81.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61.xml" ContentType="application/vnd.openxmlformats-officedocument.drawingml.chartshapes+xml"/>
  <Override PartName="/xl/drawings/drawing162.xml" ContentType="application/vnd.openxmlformats-officedocument.drawing+xml"/>
  <Override PartName="/xl/charts/chart82.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63.xml" ContentType="application/vnd.openxmlformats-officedocument.drawingml.chartshapes+xml"/>
  <Override PartName="/xl/drawings/drawing164.xml" ContentType="application/vnd.openxmlformats-officedocument.drawing+xml"/>
  <Override PartName="/xl/charts/chart83.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84.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67.xml" ContentType="application/vnd.openxmlformats-officedocument.drawingml.chartshapes+xml"/>
  <Override PartName="/xl/drawings/drawing168.xml" ContentType="application/vnd.openxmlformats-officedocument.drawing+xml"/>
  <Override PartName="/xl/charts/chart85.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69.xml" ContentType="application/vnd.openxmlformats-officedocument.drawingml.chartshapes+xml"/>
  <Override PartName="/xl/drawings/drawing170.xml" ContentType="application/vnd.openxmlformats-officedocument.drawing+xml"/>
  <Override PartName="/xl/charts/chart86.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71.xml" ContentType="application/vnd.openxmlformats-officedocument.drawingml.chartshapes+xml"/>
  <Override PartName="/xl/drawings/drawing172.xml" ContentType="application/vnd.openxmlformats-officedocument.drawing+xml"/>
  <Override PartName="/xl/charts/chart87.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73.xml" ContentType="application/vnd.openxmlformats-officedocument.drawingml.chartshapes+xml"/>
  <Override PartName="/xl/drawings/drawing174.xml" ContentType="application/vnd.openxmlformats-officedocument.drawing+xml"/>
  <Override PartName="/xl/charts/chart88.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75.xml" ContentType="application/vnd.openxmlformats-officedocument.drawingml.chartshapes+xml"/>
  <Override PartName="/xl/drawings/drawing176.xml" ContentType="application/vnd.openxmlformats-officedocument.drawing+xml"/>
  <Override PartName="/xl/charts/chart89.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77.xml" ContentType="application/vnd.openxmlformats-officedocument.drawingml.chartshapes+xml"/>
  <Override PartName="/xl/drawings/drawing178.xml" ContentType="application/vnd.openxmlformats-officedocument.drawing+xml"/>
  <Override PartName="/xl/charts/chart90.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79.xml" ContentType="application/vnd.openxmlformats-officedocument.drawingml.chartshapes+xml"/>
  <Override PartName="/xl/drawings/drawing180.xml" ContentType="application/vnd.openxmlformats-officedocument.drawing+xml"/>
  <Override PartName="/xl/charts/chart91.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81.xml" ContentType="application/vnd.openxmlformats-officedocument.drawingml.chartshapes+xml"/>
  <Override PartName="/xl/drawings/drawing182.xml" ContentType="application/vnd.openxmlformats-officedocument.drawing+xml"/>
  <Override PartName="/xl/charts/chart92.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83.xml" ContentType="application/vnd.openxmlformats-officedocument.drawingml.chartshapes+xml"/>
  <Override PartName="/xl/drawings/drawing184.xml" ContentType="application/vnd.openxmlformats-officedocument.drawing+xml"/>
  <Override PartName="/xl/charts/chart93.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85.xml" ContentType="application/vnd.openxmlformats-officedocument.drawingml.chartshapes+xml"/>
  <Override PartName="/xl/drawings/drawing186.xml" ContentType="application/vnd.openxmlformats-officedocument.drawing+xml"/>
  <Override PartName="/xl/charts/chart94.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87.xml" ContentType="application/vnd.openxmlformats-officedocument.drawingml.chartshapes+xml"/>
  <Override PartName="/xl/drawings/drawing188.xml" ContentType="application/vnd.openxmlformats-officedocument.drawing+xml"/>
  <Override PartName="/xl/charts/chart95.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89.xml" ContentType="application/vnd.openxmlformats-officedocument.drawingml.chartshapes+xml"/>
  <Override PartName="/xl/drawings/drawing190.xml" ContentType="application/vnd.openxmlformats-officedocument.drawing+xml"/>
  <Override PartName="/xl/charts/chart96.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91.xml" ContentType="application/vnd.openxmlformats-officedocument.drawingml.chartshapes+xml"/>
  <Override PartName="/xl/drawings/drawing192.xml" ContentType="application/vnd.openxmlformats-officedocument.drawing+xml"/>
  <Override PartName="/xl/charts/chart97.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93.xml" ContentType="application/vnd.openxmlformats-officedocument.drawingml.chartshapes+xml"/>
  <Override PartName="/xl/drawings/drawing194.xml" ContentType="application/vnd.openxmlformats-officedocument.drawing+xml"/>
  <Override PartName="/xl/charts/chart98.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95.xml" ContentType="application/vnd.openxmlformats-officedocument.drawingml.chartshapes+xml"/>
  <Override PartName="/xl/drawings/drawing196.xml" ContentType="application/vnd.openxmlformats-officedocument.drawing+xml"/>
  <Override PartName="/xl/charts/chart99.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97.xml" ContentType="application/vnd.openxmlformats-officedocument.drawingml.chartshapes+xml"/>
  <Override PartName="/xl/drawings/drawing198.xml" ContentType="application/vnd.openxmlformats-officedocument.drawing+xml"/>
  <Override PartName="/xl/charts/chart100.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99.xml" ContentType="application/vnd.openxmlformats-officedocument.drawingml.chartshapes+xml"/>
  <Override PartName="/xl/drawings/drawing200.xml" ContentType="application/vnd.openxmlformats-officedocument.drawing+xml"/>
  <Override PartName="/xl/charts/chart101.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201.xml" ContentType="application/vnd.openxmlformats-officedocument.drawingml.chartshapes+xml"/>
  <Override PartName="/xl/drawings/drawing202.xml" ContentType="application/vnd.openxmlformats-officedocument.drawing+xml"/>
  <Override PartName="/xl/charts/chart102.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203.xml" ContentType="application/vnd.openxmlformats-officedocument.drawingml.chartshapes+xml"/>
  <Override PartName="/xl/drawings/drawing204.xml" ContentType="application/vnd.openxmlformats-officedocument.drawing+xml"/>
  <Override PartName="/xl/charts/chart103.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205.xml" ContentType="application/vnd.openxmlformats-officedocument.drawingml.chartshapes+xml"/>
  <Override PartName="/xl/drawings/drawing206.xml" ContentType="application/vnd.openxmlformats-officedocument.drawing+xml"/>
  <Override PartName="/xl/charts/chart104.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207.xml" ContentType="application/vnd.openxmlformats-officedocument.drawingml.chartshapes+xml"/>
  <Override PartName="/xl/drawings/drawing208.xml" ContentType="application/vnd.openxmlformats-officedocument.drawing+xml"/>
  <Override PartName="/xl/charts/chart105.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209.xml" ContentType="application/vnd.openxmlformats-officedocument.drawingml.chartshapes+xml"/>
  <Override PartName="/xl/drawings/drawing210.xml" ContentType="application/vnd.openxmlformats-officedocument.drawing+xml"/>
  <Override PartName="/xl/charts/chart106.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211.xml" ContentType="application/vnd.openxmlformats-officedocument.drawingml.chartshapes+xml"/>
  <Override PartName="/xl/drawings/drawing212.xml" ContentType="application/vnd.openxmlformats-officedocument.drawing+xml"/>
  <Override PartName="/xl/charts/chart107.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8.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215.xml" ContentType="application/vnd.openxmlformats-officedocument.drawingml.chartshapes+xml"/>
  <Override PartName="/xl/drawings/drawing216.xml" ContentType="application/vnd.openxmlformats-officedocument.drawing+xml"/>
  <Override PartName="/xl/charts/chart109.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217.xml" ContentType="application/vnd.openxmlformats-officedocument.drawingml.chartshapes+xml"/>
  <Override PartName="/xl/drawings/drawing218.xml" ContentType="application/vnd.openxmlformats-officedocument.drawing+xml"/>
  <Override PartName="/xl/charts/chart110.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219.xml" ContentType="application/vnd.openxmlformats-officedocument.drawingml.chartshapes+xml"/>
  <Override PartName="/xl/drawings/drawing220.xml" ContentType="application/vnd.openxmlformats-officedocument.drawing+xml"/>
  <Override PartName="/xl/charts/chart111.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221.xml" ContentType="application/vnd.openxmlformats-officedocument.drawingml.chartshapes+xml"/>
  <Override PartName="/xl/drawings/drawing222.xml" ContentType="application/vnd.openxmlformats-officedocument.drawing+xml"/>
  <Override PartName="/xl/charts/chart112.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223.xml" ContentType="application/vnd.openxmlformats-officedocument.drawingml.chartshapes+xml"/>
  <Override PartName="/xl/drawings/drawing224.xml" ContentType="application/vnd.openxmlformats-officedocument.drawing+xml"/>
  <Override PartName="/xl/charts/chart113.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225.xml" ContentType="application/vnd.openxmlformats-officedocument.drawingml.chartshapes+xml"/>
  <Override PartName="/xl/drawings/drawing226.xml" ContentType="application/vnd.openxmlformats-officedocument.drawing+xml"/>
  <Override PartName="/xl/charts/chart114.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227.xml" ContentType="application/vnd.openxmlformats-officedocument.drawingml.chartshapes+xml"/>
  <Override PartName="/xl/drawings/drawing228.xml" ContentType="application/vnd.openxmlformats-officedocument.drawing+xml"/>
  <Override PartName="/xl/charts/chart115.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229.xml" ContentType="application/vnd.openxmlformats-officedocument.drawingml.chartshapes+xml"/>
  <Override PartName="/xl/drawings/drawing230.xml" ContentType="application/vnd.openxmlformats-officedocument.drawing+xml"/>
  <Override PartName="/xl/charts/chart116.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231.xml" ContentType="application/vnd.openxmlformats-officedocument.drawingml.chartshapes+xml"/>
  <Override PartName="/xl/drawings/drawing232.xml" ContentType="application/vnd.openxmlformats-officedocument.drawing+xml"/>
  <Override PartName="/xl/charts/chart117.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233.xml" ContentType="application/vnd.openxmlformats-officedocument.drawing+xml"/>
  <Override PartName="/xl/charts/chart118.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234.xml" ContentType="application/vnd.openxmlformats-officedocument.drawingml.chartshapes+xml"/>
  <Override PartName="/xl/drawings/drawing235.xml" ContentType="application/vnd.openxmlformats-officedocument.drawing+xml"/>
  <Override PartName="/xl/charts/chart119.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236.xml" ContentType="application/vnd.openxmlformats-officedocument.drawingml.chartshapes+xml"/>
  <Override PartName="/xl/drawings/drawing237.xml" ContentType="application/vnd.openxmlformats-officedocument.drawing+xml"/>
  <Override PartName="/xl/charts/chart120.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238.xml" ContentType="application/vnd.openxmlformats-officedocument.drawingml.chartshapes+xml"/>
  <Override PartName="/xl/drawings/drawing239.xml" ContentType="application/vnd.openxmlformats-officedocument.drawing+xml"/>
  <Override PartName="/xl/charts/chart121.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240.xml" ContentType="application/vnd.openxmlformats-officedocument.drawingml.chartshapes+xml"/>
  <Override PartName="/xl/drawings/drawing241.xml" ContentType="application/vnd.openxmlformats-officedocument.drawing+xml"/>
  <Override PartName="/xl/charts/chart122.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242.xml" ContentType="application/vnd.openxmlformats-officedocument.drawingml.chartshapes+xml"/>
  <Override PartName="/xl/drawings/drawing243.xml" ContentType="application/vnd.openxmlformats-officedocument.drawing+xml"/>
  <Override PartName="/xl/charts/chart123.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244.xml" ContentType="application/vnd.openxmlformats-officedocument.drawingml.chartshapes+xml"/>
  <Override PartName="/xl/drawings/drawing245.xml" ContentType="application/vnd.openxmlformats-officedocument.drawing+xml"/>
  <Override PartName="/xl/charts/chart124.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246.xml" ContentType="application/vnd.openxmlformats-officedocument.drawingml.chartshapes+xml"/>
  <Override PartName="/xl/drawings/drawing247.xml" ContentType="application/vnd.openxmlformats-officedocument.drawing+xml"/>
  <Override PartName="/xl/charts/chart125.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248.xml" ContentType="application/vnd.openxmlformats-officedocument.drawingml.chartshapes+xml"/>
  <Override PartName="/xl/drawings/drawing249.xml" ContentType="application/vnd.openxmlformats-officedocument.drawing+xml"/>
  <Override PartName="/xl/charts/chart126.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250.xml" ContentType="application/vnd.openxmlformats-officedocument.drawingml.chartshapes+xml"/>
  <Override PartName="/xl/drawings/drawing251.xml" ContentType="application/vnd.openxmlformats-officedocument.drawing+xml"/>
  <Override PartName="/xl/charts/chart127.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252.xml" ContentType="application/vnd.openxmlformats-officedocument.drawingml.chartshapes+xml"/>
  <Override PartName="/xl/drawings/drawing253.xml" ContentType="application/vnd.openxmlformats-officedocument.drawing+xml"/>
  <Override PartName="/xl/charts/chart128.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254.xml" ContentType="application/vnd.openxmlformats-officedocument.drawingml.chartshapes+xml"/>
  <Override PartName="/xl/drawings/drawing255.xml" ContentType="application/vnd.openxmlformats-officedocument.drawing+xml"/>
  <Override PartName="/xl/charts/chart129.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256.xml" ContentType="application/vnd.openxmlformats-officedocument.drawingml.chartshapes+xml"/>
  <Override PartName="/xl/drawings/drawing257.xml" ContentType="application/vnd.openxmlformats-officedocument.drawing+xml"/>
  <Override PartName="/xl/charts/chart130.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258.xml" ContentType="application/vnd.openxmlformats-officedocument.drawingml.chartshapes+xml"/>
  <Override PartName="/xl/drawings/drawing259.xml" ContentType="application/vnd.openxmlformats-officedocument.drawing+xml"/>
  <Override PartName="/xl/charts/chart131.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260.xml" ContentType="application/vnd.openxmlformats-officedocument.drawingml.chartshapes+xml"/>
  <Override PartName="/xl/drawings/drawing261.xml" ContentType="application/vnd.openxmlformats-officedocument.drawing+xml"/>
  <Override PartName="/xl/charts/chart132.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262.xml" ContentType="application/vnd.openxmlformats-officedocument.drawingml.chartshapes+xml"/>
  <Override PartName="/xl/drawings/drawing263.xml" ContentType="application/vnd.openxmlformats-officedocument.drawing+xml"/>
  <Override PartName="/xl/charts/chart133.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264.xml" ContentType="application/vnd.openxmlformats-officedocument.drawingml.chartshapes+xml"/>
  <Override PartName="/xl/drawings/drawing265.xml" ContentType="application/vnd.openxmlformats-officedocument.drawing+xml"/>
  <Override PartName="/xl/charts/chart134.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266.xml" ContentType="application/vnd.openxmlformats-officedocument.drawingml.chartshapes+xml"/>
  <Override PartName="/xl/drawings/drawing267.xml" ContentType="application/vnd.openxmlformats-officedocument.drawing+xml"/>
  <Override PartName="/xl/charts/chart135.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268.xml" ContentType="application/vnd.openxmlformats-officedocument.drawingml.chartshapes+xml"/>
  <Override PartName="/xl/drawings/drawing269.xml" ContentType="application/vnd.openxmlformats-officedocument.drawing+xml"/>
  <Override PartName="/xl/charts/chart136.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270.xml" ContentType="application/vnd.openxmlformats-officedocument.drawingml.chartshapes+xml"/>
  <Override PartName="/xl/drawings/drawing271.xml" ContentType="application/vnd.openxmlformats-officedocument.drawing+xml"/>
  <Override PartName="/xl/charts/chart137.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272.xml" ContentType="application/vnd.openxmlformats-officedocument.drawingml.chartshapes+xml"/>
  <Override PartName="/xl/drawings/drawing273.xml" ContentType="application/vnd.openxmlformats-officedocument.drawing+xml"/>
  <Override PartName="/xl/charts/chart138.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274.xml" ContentType="application/vnd.openxmlformats-officedocument.drawingml.chartshapes+xml"/>
  <Override PartName="/xl/drawings/drawing275.xml" ContentType="application/vnd.openxmlformats-officedocument.drawing+xml"/>
  <Override PartName="/xl/charts/chart139.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276.xml" ContentType="application/vnd.openxmlformats-officedocument.drawingml.chartshapes+xml"/>
  <Override PartName="/xl/drawings/drawing277.xml" ContentType="application/vnd.openxmlformats-officedocument.drawing+xml"/>
  <Override PartName="/xl/charts/chart140.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278.xml" ContentType="application/vnd.openxmlformats-officedocument.drawingml.chartshapes+xml"/>
  <Override PartName="/xl/drawings/drawing279.xml" ContentType="application/vnd.openxmlformats-officedocument.drawing+xml"/>
  <Override PartName="/xl/charts/chart141.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280.xml" ContentType="application/vnd.openxmlformats-officedocument.drawingml.chartshapes+xml"/>
  <Override PartName="/xl/drawings/drawing281.xml" ContentType="application/vnd.openxmlformats-officedocument.drawing+xml"/>
  <Override PartName="/xl/charts/chart142.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282.xml" ContentType="application/vnd.openxmlformats-officedocument.drawingml.chartshapes+xml"/>
  <Override PartName="/xl/drawings/drawing283.xml" ContentType="application/vnd.openxmlformats-officedocument.drawing+xml"/>
  <Override PartName="/xl/charts/chart143.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284.xml" ContentType="application/vnd.openxmlformats-officedocument.drawingml.chartshapes+xml"/>
  <Override PartName="/xl/drawings/drawing285.xml" ContentType="application/vnd.openxmlformats-officedocument.drawing+xml"/>
  <Override PartName="/xl/charts/chart144.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286.xml" ContentType="application/vnd.openxmlformats-officedocument.drawingml.chartshapes+xml"/>
  <Override PartName="/xl/drawings/drawing287.xml" ContentType="application/vnd.openxmlformats-officedocument.drawing+xml"/>
  <Override PartName="/xl/charts/chart145.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288.xml" ContentType="application/vnd.openxmlformats-officedocument.drawingml.chartshapes+xml"/>
  <Override PartName="/xl/drawings/drawing289.xml" ContentType="application/vnd.openxmlformats-officedocument.drawing+xml"/>
  <Override PartName="/xl/charts/chart146.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290.xml" ContentType="application/vnd.openxmlformats-officedocument.drawingml.chartshapes+xml"/>
  <Override PartName="/xl/drawings/drawing291.xml" ContentType="application/vnd.openxmlformats-officedocument.drawing+xml"/>
  <Override PartName="/xl/charts/chart147.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292.xml" ContentType="application/vnd.openxmlformats-officedocument.drawingml.chartshapes+xml"/>
  <Override PartName="/xl/drawings/drawing293.xml" ContentType="application/vnd.openxmlformats-officedocument.drawing+xml"/>
  <Override PartName="/xl/charts/chart148.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294.xml" ContentType="application/vnd.openxmlformats-officedocument.drawingml.chartshapes+xml"/>
  <Override PartName="/xl/drawings/drawing295.xml" ContentType="application/vnd.openxmlformats-officedocument.drawing+xml"/>
  <Override PartName="/xl/charts/chart149.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296.xml" ContentType="application/vnd.openxmlformats-officedocument.drawingml.chartshapes+xml"/>
  <Override PartName="/xl/drawings/drawing297.xml" ContentType="application/vnd.openxmlformats-officedocument.drawing+xml"/>
  <Override PartName="/xl/charts/chart150.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298.xml" ContentType="application/vnd.openxmlformats-officedocument.drawingml.chartshapes+xml"/>
  <Override PartName="/xl/drawings/drawing299.xml" ContentType="application/vnd.openxmlformats-officedocument.drawing+xml"/>
  <Override PartName="/xl/charts/chart151.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300.xml" ContentType="application/vnd.openxmlformats-officedocument.drawingml.chartshapes+xml"/>
  <Override PartName="/xl/drawings/drawing301.xml" ContentType="application/vnd.openxmlformats-officedocument.drawing+xml"/>
  <Override PartName="/xl/charts/chart152.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302.xml" ContentType="application/vnd.openxmlformats-officedocument.drawingml.chartshapes+xml"/>
  <Override PartName="/xl/drawings/drawing303.xml" ContentType="application/vnd.openxmlformats-officedocument.drawing+xml"/>
  <Override PartName="/xl/charts/chart153.xml" ContentType="application/vnd.openxmlformats-officedocument.drawingml.chart+xml"/>
  <Override PartName="/xl/charts/style151.xml" ContentType="application/vnd.ms-office.chartstyle+xml"/>
  <Override PartName="/xl/charts/colors151.xml" ContentType="application/vnd.ms-office.chartcolorstyle+xml"/>
  <Override PartName="/xl/drawings/drawing304.xml" ContentType="application/vnd.openxmlformats-officedocument.drawingml.chartshapes+xml"/>
  <Override PartName="/xl/drawings/drawing305.xml" ContentType="application/vnd.openxmlformats-officedocument.drawing+xml"/>
  <Override PartName="/xl/charts/chart154.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306.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hidePivotFieldList="1"/>
  <mc:AlternateContent xmlns:mc="http://schemas.openxmlformats.org/markup-compatibility/2006">
    <mc:Choice Requires="x15">
      <x15ac:absPath xmlns:x15ac="http://schemas.microsoft.com/office/spreadsheetml/2010/11/ac" url="P:\TSY\WIP2022\TSY671_Background paper - Trends in LSF domain indicators - April 2022\"/>
    </mc:Choice>
  </mc:AlternateContent>
  <xr:revisionPtr revIDLastSave="0" documentId="13_ncr:1_{C970D149-86D8-4F74-8113-3F6022E40DFD}" xr6:coauthVersionLast="46" xr6:coauthVersionMax="46" xr10:uidLastSave="{00000000-0000-0000-0000-000000000000}"/>
  <bookViews>
    <workbookView xWindow="-120" yWindow="-120" windowWidth="29040" windowHeight="15840" tabRatio="601" xr2:uid="{AF924C55-FF38-45B5-98FF-351E5D7D587F}"/>
  </bookViews>
  <sheets>
    <sheet name="Index" sheetId="422" r:id="rId1"/>
    <sheet name="List of Figures" sheetId="2" r:id="rId2"/>
    <sheet name="Fig 2 data" sheetId="35" r:id="rId3"/>
    <sheet name="Fig 2" sheetId="189" r:id="rId4"/>
    <sheet name="Fig 3 data" sheetId="191" r:id="rId5"/>
    <sheet name="Fig 3" sheetId="192" r:id="rId6"/>
    <sheet name="Fig 4 data" sheetId="193" r:id="rId7"/>
    <sheet name="Fig 4" sheetId="194" r:id="rId8"/>
    <sheet name="Fig 5 data" sheetId="195" r:id="rId9"/>
    <sheet name="Fig 5" sheetId="196" r:id="rId10"/>
    <sheet name="Fig 6 data" sheetId="420" r:id="rId11"/>
    <sheet name="Fig 6" sheetId="421" r:id="rId12"/>
    <sheet name="Fig 7 data" sheetId="197" r:id="rId13"/>
    <sheet name="Fig 7" sheetId="198" r:id="rId14"/>
    <sheet name="Fig 8 data" sheetId="37" r:id="rId15"/>
    <sheet name="Fig 8" sheetId="190" r:id="rId16"/>
    <sheet name="Fig 9 data" sheetId="38" r:id="rId17"/>
    <sheet name="Fig 9" sheetId="199" r:id="rId18"/>
    <sheet name="Fig 10 data" sheetId="39" r:id="rId19"/>
    <sheet name="Fig 10" sheetId="200" r:id="rId20"/>
    <sheet name="Fig 11 data" sheetId="40" r:id="rId21"/>
    <sheet name="Fig 11" sheetId="201" r:id="rId22"/>
    <sheet name="Fig 12 data" sheetId="41" r:id="rId23"/>
    <sheet name="Fig 12" sheetId="202" r:id="rId24"/>
    <sheet name="Fig 13 data" sheetId="42" r:id="rId25"/>
    <sheet name="Fig 13" sheetId="204" r:id="rId26"/>
    <sheet name="Fig 14 data" sheetId="205" r:id="rId27"/>
    <sheet name="Fig 14" sheetId="206" r:id="rId28"/>
    <sheet name="Fig 15 data" sheetId="43" r:id="rId29"/>
    <sheet name="Fig 15" sheetId="207" r:id="rId30"/>
    <sheet name="Fig 16 data" sheetId="45" r:id="rId31"/>
    <sheet name="Fig 16" sheetId="208" r:id="rId32"/>
    <sheet name="Fig 17 data" sheetId="209" r:id="rId33"/>
    <sheet name="Fig 17" sheetId="210" r:id="rId34"/>
    <sheet name="Fig 18 data" sheetId="410" r:id="rId35"/>
    <sheet name="Fig 18" sheetId="411" r:id="rId36"/>
    <sheet name="Fig 19 data" sheetId="53" r:id="rId37"/>
    <sheet name="Fig 19" sheetId="183" r:id="rId38"/>
    <sheet name="Fig 20 data" sheetId="166" r:id="rId39"/>
    <sheet name="Fig 20" sheetId="182" r:id="rId40"/>
    <sheet name="Fig 21 data" sheetId="167" r:id="rId41"/>
    <sheet name="Fig 21" sheetId="181" r:id="rId42"/>
    <sheet name="Fig 22 data" sheetId="168" r:id="rId43"/>
    <sheet name="Fig 22" sheetId="180" r:id="rId44"/>
    <sheet name="Fig 23 data" sheetId="169" r:id="rId45"/>
    <sheet name="Fig 23" sheetId="171" r:id="rId46"/>
    <sheet name="Fig 24 data" sheetId="49" r:id="rId47"/>
    <sheet name="Fig 24" sheetId="172" r:id="rId48"/>
    <sheet name="Fig 25 data" sheetId="283" r:id="rId49"/>
    <sheet name="Fig 25" sheetId="284" r:id="rId50"/>
    <sheet name="Fig 26 data" sheetId="301" r:id="rId51"/>
    <sheet name="Fig 26" sheetId="302" r:id="rId52"/>
    <sheet name="Fig 27 data" sheetId="140" r:id="rId53"/>
    <sheet name="Fig 27" sheetId="179" r:id="rId54"/>
    <sheet name="Fig 28 data" sheetId="56" r:id="rId55"/>
    <sheet name="Fig 28" sheetId="185" r:id="rId56"/>
    <sheet name="Fig 29 data" sheetId="57" r:id="rId57"/>
    <sheet name="Fig 29" sheetId="184" r:id="rId58"/>
    <sheet name="Fig 30 data" sheetId="186" r:id="rId59"/>
    <sheet name="Fig 30" sheetId="187" r:id="rId60"/>
    <sheet name="Fig 31 data" sheetId="59" r:id="rId61"/>
    <sheet name="Fig 31" sheetId="188" r:id="rId62"/>
    <sheet name="Fig 32 data" sheetId="213" r:id="rId63"/>
    <sheet name="Fig 32" sheetId="214" r:id="rId64"/>
    <sheet name="Fig 33 data" sheetId="396" r:id="rId65"/>
    <sheet name="Fig 33" sheetId="397" r:id="rId66"/>
    <sheet name="Fig 34 data" sheetId="215" r:id="rId67"/>
    <sheet name="Fig 34" sheetId="216" r:id="rId68"/>
    <sheet name="Fig 35 data" sheetId="217" r:id="rId69"/>
    <sheet name="Fig 35" sheetId="218" r:id="rId70"/>
    <sheet name="Fig 36 data" sheetId="219" r:id="rId71"/>
    <sheet name="Fig 36" sheetId="220" r:id="rId72"/>
    <sheet name="Fig 37 data" sheetId="221" r:id="rId73"/>
    <sheet name="Fig 37" sheetId="222" r:id="rId74"/>
    <sheet name="Fig 38 data" sheetId="223" r:id="rId75"/>
    <sheet name="Fig 38" sheetId="224" r:id="rId76"/>
    <sheet name="Fig 39 data" sheetId="225" r:id="rId77"/>
    <sheet name="Fig 39" sheetId="226" r:id="rId78"/>
    <sheet name="Fig 40 data" sheetId="227" r:id="rId79"/>
    <sheet name="Fig 40" sheetId="228" r:id="rId80"/>
    <sheet name="Fig 41 data" sheetId="78" r:id="rId81"/>
    <sheet name="Fig 41" sheetId="230" r:id="rId82"/>
    <sheet name="Fig 42 data" sheetId="74" r:id="rId83"/>
    <sheet name="Fig 42" sheetId="231" r:id="rId84"/>
    <sheet name="Fig 43 data" sheetId="79" r:id="rId85"/>
    <sheet name="Fig 43" sheetId="232" r:id="rId86"/>
    <sheet name="Fig 44 data" sheetId="80" r:id="rId87"/>
    <sheet name="Fig 44" sheetId="234" r:id="rId88"/>
    <sheet name="Fig 45 data" sheetId="81" r:id="rId89"/>
    <sheet name="Fig 45" sheetId="233" r:id="rId90"/>
    <sheet name="Fig 46 data" sheetId="64" r:id="rId91"/>
    <sheet name="Fig 46" sheetId="235" r:id="rId92"/>
    <sheet name="Fig 47 data" sheetId="72" r:id="rId93"/>
    <sheet name="Fig 47" sheetId="236" r:id="rId94"/>
    <sheet name="Fig 48 data" sheetId="73" r:id="rId95"/>
    <sheet name="Fig 48" sheetId="427" r:id="rId96"/>
    <sheet name="Fig 49 data" sheetId="76" r:id="rId97"/>
    <sheet name="Fig 49" sheetId="238" r:id="rId98"/>
    <sheet name="Fig 50 data" sheetId="77" r:id="rId99"/>
    <sheet name="Fig 50" sheetId="239" r:id="rId100"/>
    <sheet name="Fig 51 data" sheetId="82" r:id="rId101"/>
    <sheet name="Fig 51" sheetId="240" r:id="rId102"/>
    <sheet name="Fig 52 data" sheetId="84" r:id="rId103"/>
    <sheet name="Fig 52" sheetId="241" r:id="rId104"/>
    <sheet name="Fig 53 data" sheetId="85" r:id="rId105"/>
    <sheet name="Fig 53" sheetId="242" r:id="rId106"/>
    <sheet name="Fig 54 data" sheetId="87" r:id="rId107"/>
    <sheet name="Fig 54" sheetId="243" r:id="rId108"/>
    <sheet name="Fig 55 data" sheetId="104" r:id="rId109"/>
    <sheet name="Fig 55" sheetId="244" r:id="rId110"/>
    <sheet name="Fig 56 data" sheetId="86" r:id="rId111"/>
    <sheet name="Fig 56" sheetId="245" r:id="rId112"/>
    <sheet name="Fig 57 data" sheetId="89" r:id="rId113"/>
    <sheet name="Fig 57" sheetId="332" r:id="rId114"/>
    <sheet name="Table 3 data" sheetId="423" r:id="rId115"/>
    <sheet name="Table 3" sheetId="424" r:id="rId116"/>
    <sheet name="Fig 58 data" sheetId="102" r:id="rId117"/>
    <sheet name="Fig 58" sheetId="334" r:id="rId118"/>
    <sheet name="Fig 59 data" sheetId="101" r:id="rId119"/>
    <sheet name="Fig 59" sheetId="333" r:id="rId120"/>
    <sheet name="Fig 60 data" sheetId="103" r:id="rId121"/>
    <sheet name="Fig 60" sheetId="335" r:id="rId122"/>
    <sheet name="Fig 61 data" sheetId="367" r:id="rId123"/>
    <sheet name="Fig 61" sheetId="368" r:id="rId124"/>
    <sheet name="Fig 62 data" sheetId="97" r:id="rId125"/>
    <sheet name="Fig 62" sheetId="369" r:id="rId126"/>
    <sheet name="Fig 63 data" sheetId="370" r:id="rId127"/>
    <sheet name="Fig 63" sheetId="371" r:id="rId128"/>
    <sheet name="Fig 64 data" sheetId="372" r:id="rId129"/>
    <sheet name="Fig 64" sheetId="373" r:id="rId130"/>
    <sheet name="Fig 65 data" sheetId="211" r:id="rId131"/>
    <sheet name="Fig 65" sheetId="428" r:id="rId132"/>
    <sheet name="Fig 66 data" sheetId="362" r:id="rId133"/>
    <sheet name="Fig 66" sheetId="365" r:id="rId134"/>
    <sheet name="Fig 67 data" sheetId="92" r:id="rId135"/>
    <sheet name="Fig 67" sheetId="356" r:id="rId136"/>
    <sheet name="Fig 68 data" sheetId="401" r:id="rId137"/>
    <sheet name="Fig 68" sheetId="402" r:id="rId138"/>
    <sheet name="Fig 69 data" sheetId="400" r:id="rId139"/>
    <sheet name="Fig 69" sheetId="403" r:id="rId140"/>
    <sheet name="Fig 70 data" sheetId="359" r:id="rId141"/>
    <sheet name="Fig 70" sheetId="360" r:id="rId142"/>
    <sheet name="Fig 71 data" sheetId="398" r:id="rId143"/>
    <sheet name="Fig 71" sheetId="399" r:id="rId144"/>
    <sheet name="Fig 72 data" sheetId="95" r:id="rId145"/>
    <sheet name="Fig 72" sheetId="366" r:id="rId146"/>
    <sheet name="Fig 73 data" sheetId="392" r:id="rId147"/>
    <sheet name="Fig 73" sheetId="393" r:id="rId148"/>
    <sheet name="Fig 74 data" sheetId="374" r:id="rId149"/>
    <sheet name="Fig 74" sheetId="375" r:id="rId150"/>
    <sheet name="Fig 75 data" sheetId="16" r:id="rId151"/>
    <sheet name="Fig 75" sheetId="376" r:id="rId152"/>
    <sheet name="Fig 76 data" sheetId="417" r:id="rId153"/>
    <sheet name="Fig 76" sheetId="418" r:id="rId154"/>
    <sheet name="Fig 77 data" sheetId="17" r:id="rId155"/>
    <sheet name="Fig 77" sheetId="377" r:id="rId156"/>
    <sheet name="Fig 78 data" sheetId="98" r:id="rId157"/>
    <sheet name="Fig 78" sheetId="378" r:id="rId158"/>
    <sheet name="Fig 79 data" sheetId="383" r:id="rId159"/>
    <sheet name="Fig 79" sheetId="384" r:id="rId160"/>
    <sheet name="Fig 80 data" sheetId="379" r:id="rId161"/>
    <sheet name="Fig 80" sheetId="416" r:id="rId162"/>
    <sheet name="Fig 81 data" sheetId="1" r:id="rId163"/>
    <sheet name="Fig 81" sheetId="404" r:id="rId164"/>
    <sheet name="Fig 82 data" sheetId="8" r:id="rId165"/>
    <sheet name="Fig 82" sheetId="339" r:id="rId166"/>
    <sheet name="Fig 83 data" sheetId="21" r:id="rId167"/>
    <sheet name="Fig 83" sheetId="340" r:id="rId168"/>
    <sheet name="Fig 84 data" sheetId="3" r:id="rId169"/>
    <sheet name="Fig 84" sheetId="337" r:id="rId170"/>
    <sheet name="Fig 85 data" sheetId="18" r:id="rId171"/>
    <sheet name="Fig 85" sheetId="341" r:id="rId172"/>
    <sheet name="Table 4 data" sheetId="260" r:id="rId173"/>
    <sheet name="Table 4" sheetId="261" r:id="rId174"/>
    <sheet name="Fig 86 data" sheetId="7" r:id="rId175"/>
    <sheet name="Fig 86" sheetId="342" r:id="rId176"/>
    <sheet name="Fig 87 data" sheetId="24" r:id="rId177"/>
    <sheet name="Fig 87" sheetId="344" r:id="rId178"/>
    <sheet name="Fig 88 data" sheetId="25" r:id="rId179"/>
    <sheet name="Fig 88" sheetId="345" r:id="rId180"/>
    <sheet name="Fig 89 data" sheetId="26" r:id="rId181"/>
    <sheet name="Fig 89" sheetId="346" r:id="rId182"/>
    <sheet name="Fig 90 data" sheetId="27" r:id="rId183"/>
    <sheet name="Fig 90" sheetId="347" r:id="rId184"/>
    <sheet name="Fig 91 data" sheetId="28" r:id="rId185"/>
    <sheet name="Fig 91" sheetId="386" r:id="rId186"/>
    <sheet name="Fig 92 data" sheetId="248" r:id="rId187"/>
    <sheet name="Fig 92" sheetId="249" r:id="rId188"/>
    <sheet name="Fig 93 data" sheetId="252" r:id="rId189"/>
    <sheet name="Fig 93" sheetId="253" r:id="rId190"/>
    <sheet name="Fig 94 data" sheetId="250" r:id="rId191"/>
    <sheet name="Fig 94" sheetId="251" r:id="rId192"/>
    <sheet name="Fig 95 data" sheetId="256" r:id="rId193"/>
    <sheet name="Fig 95" sheetId="257" r:id="rId194"/>
    <sheet name="Fig 96 data" sheetId="336" r:id="rId195"/>
    <sheet name="Fig 96" sheetId="348" r:id="rId196"/>
    <sheet name="Fig 97 data" sheetId="161" r:id="rId197"/>
    <sheet name="Fig 97" sheetId="264" r:id="rId198"/>
    <sheet name="Fig 98 data" sheetId="154" r:id="rId199"/>
    <sheet name="Fig 98" sheetId="324" r:id="rId200"/>
    <sheet name="Table 5 data" sheetId="160" r:id="rId201"/>
    <sheet name="Table 5" sheetId="425" r:id="rId202"/>
    <sheet name="Fig 99 data" sheetId="327" r:id="rId203"/>
    <sheet name="Fig 99" sheetId="328" r:id="rId204"/>
    <sheet name="Fig 100 data" sheetId="162" r:id="rId205"/>
    <sheet name="Fig 100" sheetId="331" r:id="rId206"/>
    <sheet name="Fig 101 data" sheetId="394" r:id="rId207"/>
    <sheet name="Fig 101" sheetId="395" r:id="rId208"/>
    <sheet name="Fig 102 data" sheetId="173" r:id="rId209"/>
    <sheet name="Fig 102" sheetId="174" r:id="rId210"/>
    <sheet name="Fig 103 data" sheetId="165" r:id="rId211"/>
    <sheet name="Fig 103" sheetId="265" r:id="rId212"/>
    <sheet name="Table 6 data" sheetId="164" r:id="rId213"/>
    <sheet name="Table 6" sheetId="426" r:id="rId214"/>
    <sheet name="Fig 104 data" sheetId="163" r:id="rId215"/>
    <sheet name="Fig 104" sheetId="266" r:id="rId216"/>
    <sheet name="Fig 105 data" sheetId="157" r:id="rId217"/>
    <sheet name="Fig 105" sheetId="267" r:id="rId218"/>
    <sheet name="Fig 106 data" sheetId="329" r:id="rId219"/>
    <sheet name="Fig 106" sheetId="330" r:id="rId220"/>
    <sheet name="Fig 107 data" sheetId="158" r:id="rId221"/>
    <sheet name="Fig 107" sheetId="268" r:id="rId222"/>
    <sheet name="Fig 108 data" sheetId="156" r:id="rId223"/>
    <sheet name="Fig 108" sheetId="269" r:id="rId224"/>
    <sheet name="Fig 109 data" sheetId="155" r:id="rId225"/>
    <sheet name="Fig 109" sheetId="270" r:id="rId226"/>
    <sheet name="Fig 110 data" sheetId="112" r:id="rId227"/>
    <sheet name="Fig 110" sheetId="271" r:id="rId228"/>
    <sheet name="Fig 111 data" sheetId="113" r:id="rId229"/>
    <sheet name="Fig 111" sheetId="349" r:id="rId230"/>
    <sheet name="Fig 112 data" sheetId="114" r:id="rId231"/>
    <sheet name="Fig 112" sheetId="274" r:id="rId232"/>
    <sheet name="Fig 113 data" sheetId="108" r:id="rId233"/>
    <sheet name="Fig 113" sheetId="275" r:id="rId234"/>
    <sheet name="Fig 114 data" sheetId="110" r:id="rId235"/>
    <sheet name="Fig 114" sheetId="277" r:id="rId236"/>
    <sheet name="Fig 115 data" sheetId="111" r:id="rId237"/>
    <sheet name="Fig 115" sheetId="278" r:id="rId238"/>
    <sheet name="Fig 116 data" sheetId="388" r:id="rId239"/>
    <sheet name="Fig 116" sheetId="389" r:id="rId240"/>
    <sheet name="Fig 117 data" sheetId="405" r:id="rId241"/>
    <sheet name="Fig 117" sheetId="406" r:id="rId242"/>
    <sheet name="Fig 118 data" sheetId="115" r:id="rId243"/>
    <sheet name="Fig 118" sheetId="279" r:id="rId244"/>
    <sheet name="Fig 119 data" sheetId="116" r:id="rId245"/>
    <sheet name="Fig 119" sheetId="280" r:id="rId246"/>
    <sheet name="Fig 120 data" sheetId="105" r:id="rId247"/>
    <sheet name="Fig 120" sheetId="281" r:id="rId248"/>
    <sheet name="Fig 121 data" sheetId="106" r:id="rId249"/>
    <sheet name="Fig 121" sheetId="282" r:id="rId250"/>
    <sheet name="Fig 122 data" sheetId="120" r:id="rId251"/>
    <sheet name="Fig 122" sheetId="285" r:id="rId252"/>
    <sheet name="Fig 123 data" sheetId="119" r:id="rId253"/>
    <sheet name="Fig 123" sheetId="286" r:id="rId254"/>
    <sheet name="Fig 124 data" sheetId="287" r:id="rId255"/>
    <sheet name="Fig 124" sheetId="288" r:id="rId256"/>
    <sheet name="Fig 125 data" sheetId="118" r:id="rId257"/>
    <sheet name="Fig 125" sheetId="407" r:id="rId258"/>
    <sheet name="Fig 126 data" sheetId="123" r:id="rId259"/>
    <sheet name="Fig 126" sheetId="290" r:id="rId260"/>
    <sheet name="Fig 127 data" sheetId="122" r:id="rId261"/>
    <sheet name="Fig 127" sheetId="291" r:id="rId262"/>
    <sheet name="Fig 128 data" sheetId="117" r:id="rId263"/>
    <sheet name="Fig 128" sheetId="292" r:id="rId264"/>
    <sheet name="Fig 129 data" sheetId="128" r:id="rId265"/>
    <sheet name="Fig 129" sheetId="429" r:id="rId266"/>
    <sheet name="Fig 130 data" sheetId="127" r:id="rId267"/>
    <sheet name="Fig 130" sheetId="294" r:id="rId268"/>
    <sheet name="Fig 131 data" sheetId="126" r:id="rId269"/>
    <sheet name="Fig 131" sheetId="295" r:id="rId270"/>
    <sheet name="Fig 132 data" sheetId="414" r:id="rId271"/>
    <sheet name="Fig 132" sheetId="415" r:id="rId272"/>
    <sheet name="Fig 133 data" sheetId="134" r:id="rId273"/>
    <sheet name="Fig 133" sheetId="297" r:id="rId274"/>
    <sheet name="Fig 134 data" sheetId="135" r:id="rId275"/>
    <sheet name="Fig 134" sheetId="298" r:id="rId276"/>
    <sheet name="Fig 135 data" sheetId="136" r:id="rId277"/>
    <sheet name="Fig 135" sheetId="299" r:id="rId278"/>
    <sheet name="Fig 136 data" sheetId="408" r:id="rId279"/>
    <sheet name="Fig 136" sheetId="409" r:id="rId280"/>
    <sheet name="Fig 137 data" sheetId="129" r:id="rId281"/>
    <sheet name="Fig 137" sheetId="300" r:id="rId282"/>
    <sheet name="Fig 138 data" sheetId="137" r:id="rId283"/>
    <sheet name="Fig 138" sheetId="303" r:id="rId284"/>
    <sheet name="Fig 139 data" sheetId="138" r:id="rId285"/>
    <sheet name="Fig 139" sheetId="304" r:id="rId286"/>
    <sheet name="Fig 140 data" sheetId="413" r:id="rId287"/>
    <sheet name="Fig 140" sheetId="305" r:id="rId288"/>
    <sheet name="Fig 141 data" sheetId="131" r:id="rId289"/>
    <sheet name="Fig 141" sheetId="306" r:id="rId290"/>
    <sheet name="Fig 142 data" sheetId="124" r:id="rId291"/>
    <sheet name="Fig 142" sheetId="350" r:id="rId292"/>
    <sheet name="Fig 143 data" sheetId="125" r:id="rId293"/>
    <sheet name="Fig 143" sheetId="309" r:id="rId294"/>
    <sheet name="Fig 144 data" sheetId="132" r:id="rId295"/>
    <sheet name="Fig 144" sheetId="310" r:id="rId296"/>
    <sheet name="Fig 145 data" sheetId="139" r:id="rId297"/>
    <sheet name="Fig 145" sheetId="313" r:id="rId298"/>
    <sheet name="Fig 146 data" sheetId="143" r:id="rId299"/>
    <sheet name="Fig 146" sheetId="312" r:id="rId300"/>
    <sheet name="Fig 147 data" sheetId="144" r:id="rId301"/>
    <sheet name="Fig 147" sheetId="314" r:id="rId302"/>
    <sheet name="Fig 148 data" sheetId="145" r:id="rId303"/>
    <sheet name="Fig 148" sheetId="315" r:id="rId304"/>
    <sheet name="Fig 149 data" sheetId="146" r:id="rId305"/>
    <sheet name="Fig 149" sheetId="316" r:id="rId306"/>
    <sheet name="Fig 150 data" sheetId="148" r:id="rId307"/>
    <sheet name="Fig 150" sheetId="318" r:id="rId308"/>
    <sheet name="Fig 151 data" sheetId="149" r:id="rId309"/>
    <sheet name="Fig 151" sheetId="319" r:id="rId310"/>
    <sheet name="Fig 152 data" sheetId="150" r:id="rId311"/>
    <sheet name="Fig 152" sheetId="320" r:id="rId312"/>
    <sheet name="Fig 153 data" sheetId="151" r:id="rId313"/>
    <sheet name="Fig 153" sheetId="321" r:id="rId314"/>
    <sheet name="Fig 154 data" sheetId="152" r:id="rId315"/>
    <sheet name="Fig 154" sheetId="322" r:id="rId316"/>
    <sheet name="Fig 155 data" sheetId="153" r:id="rId317"/>
    <sheet name="Fig 155" sheetId="323" r:id="rId318"/>
  </sheets>
  <definedNames>
    <definedName name="_xlnm._FilterDatabase" localSheetId="228" hidden="1">'Fig 111 data'!$A$6:$B$35</definedName>
    <definedName name="_xlnm._FilterDatabase" localSheetId="92" hidden="1">'Fig 47 data'!#REF!</definedName>
    <definedName name="_ftn1" localSheetId="1">'List of Figures'!$C$12</definedName>
    <definedName name="_ftnref1" localSheetId="1">'List of Figures'!$C$9</definedName>
    <definedName name="Unique" hidden="1">"'aa08379a-9000-4c21-8ad6-09fd9ad29150'"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2" i="260" l="1"/>
  <c r="E25" i="260" s="1"/>
  <c r="E20" i="260"/>
  <c r="F17" i="260"/>
  <c r="F22" i="260" s="1"/>
  <c r="F25" i="260" s="1"/>
  <c r="E17" i="260"/>
  <c r="F13" i="260"/>
  <c r="E13" i="260"/>
  <c r="A1" i="17" l="1"/>
  <c r="A1" i="256"/>
  <c r="G19" i="261"/>
  <c r="H16" i="261"/>
  <c r="H21" i="261" s="1"/>
  <c r="G16" i="261"/>
  <c r="H12" i="261"/>
  <c r="G12" i="261"/>
  <c r="G21" i="261" l="1"/>
  <c r="H24" i="261"/>
  <c r="G24" i="261"/>
</calcChain>
</file>

<file path=xl/sharedStrings.xml><?xml version="1.0" encoding="utf-8"?>
<sst xmlns="http://schemas.openxmlformats.org/spreadsheetml/2006/main" count="4301" uniqueCount="1479">
  <si>
    <t>Health</t>
  </si>
  <si>
    <t>Knowledge and skills</t>
  </si>
  <si>
    <t>Cultural capability and belonging</t>
  </si>
  <si>
    <t>Work, care and volunteering</t>
  </si>
  <si>
    <t>Engagement and voice</t>
  </si>
  <si>
    <t>Income, consumption and wealth</t>
  </si>
  <si>
    <t>Housing</t>
  </si>
  <si>
    <t>Environmental amenity</t>
  </si>
  <si>
    <t>Leisure and play</t>
  </si>
  <si>
    <t>Family and friends</t>
  </si>
  <si>
    <t>Subjective wellbeing</t>
  </si>
  <si>
    <t xml:space="preserve">  One bedroom</t>
  </si>
  <si>
    <t xml:space="preserve">  Two bedrooms</t>
  </si>
  <si>
    <t xml:space="preserve">  Three bedrooms</t>
  </si>
  <si>
    <t xml:space="preserve">  Four bedrooms</t>
  </si>
  <si>
    <t xml:space="preserve">  Five or more bedrooms</t>
  </si>
  <si>
    <t>Year</t>
  </si>
  <si>
    <t>2018</t>
  </si>
  <si>
    <t/>
  </si>
  <si>
    <t xml:space="preserve">  Dwelling owned or partly owned</t>
  </si>
  <si>
    <t xml:space="preserve">  Dwelling not owned and not held in a family trust</t>
  </si>
  <si>
    <t xml:space="preserve">  Dwelling held in a family trust</t>
  </si>
  <si>
    <t xml:space="preserve">  One-person household</t>
  </si>
  <si>
    <t xml:space="preserve">  Couple only</t>
  </si>
  <si>
    <t>&lt;?xml version="1.0"?&gt;&lt;WebTableParameter xmlns:xsi="http://www.w3.org/2001/XMLSchema-instance" xmlns:xsd="http://www.w3.org/2001/XMLSchema" xmlns=""&gt;&lt;DataTable Code="TABLECODE8418" HasMetadata="true"&gt;&lt;Name LocaleIsoCode="en"&gt;Household composition by tenure of household, for households in occupied private dwellings, 2006, 2013, and 2018 Censuses (RC ,TA, DHB, SA2)&lt;/Name&gt;&lt;Dimension Code="YEAR" Display="labels"&gt;&lt;Name LocaleIsoCode="en"&gt;Year&lt;/Name&gt;&lt;Member Code="2018" HasOnlyUnitMetadata="false"&gt;&lt;Name LocaleIsoCode="en"&gt;2018&lt;/Name&gt;&lt;/Member&gt;&lt;/Dimension&gt;&lt;Dimension Code="HOUSEHOLDCOMP" HasMetadata="true" Display="labels"&gt;&lt;Name LocaleIsoCode="en"&gt;Household composition&lt;/Name&gt;&lt;Member Code="99" HasOnlyUnitMetadata="false"&gt;&lt;Name LocaleIsoCode="en"&gt;Total households - household composition&lt;/Name&gt;&lt;ChildMember Code="10" HasOnlyUnitMetadata="false"&gt;&lt;Name LocaleIsoCode="en"&gt;One-family household nfd&lt;/Name&gt;&lt;/ChildMember&gt;&lt;ChildMember Code="11" HasOnlyUnitMetadata="false"&gt;&lt;Name LocaleIsoCode="en"&gt;Couple only&lt;/Name&gt;&lt;/ChildMember&gt;&lt;ChildMember Code="12" HasOnlyUnitMetadata="false"&gt;&lt;Name LocaleIsoCode="en"&gt;Couple only and other person(s)&lt;/Name&gt;&lt;/ChildMember&gt;&lt;ChildMember Code="13" HasOnlyUnitMetadata="false"&gt;&lt;Name LocaleIsoCode="en"&gt;Couple with child(ren)&lt;/Name&gt;&lt;/ChildMember&gt;&lt;ChildMember Code="14" HasOnlyUnitMetadata="false"&gt;&lt;Name LocaleIsoCode="en"&gt;Couple with child(ren) and other person(s)&lt;/Name&gt;&lt;/ChildMember&gt;&lt;ChildMember Code="15" HasOnlyUnitMetadata="false"&gt;&lt;Name LocaleIsoCode="en"&gt;One parent with child(ren)&lt;/Name&gt;&lt;/ChildMember&gt;&lt;ChildMember Code="16" HasOnlyUnitMetadata="false"&gt;&lt;Name LocaleIsoCode="en"&gt;One parent with child(ren) and other person(s)&lt;/Name&gt;&lt;/ChildMember&gt;&lt;ChildMember Code="2" HasOnlyUnitMetadata="false"&gt;&lt;Name LocaleIsoCode="en"&gt;Two-family household (with or without other people)&lt;/Name&gt;&lt;/ChildMember&gt;&lt;ChildMember Code="3" HasOnlyUnitMetadata="false"&gt;&lt;Name LocaleIsoCode="en"&gt;Three or more family household (with or without other people)&lt;/Name&gt;&lt;/ChildMember&gt;&lt;ChildMember Code="4" HasOnlyUnitMetadata="false"&gt;&lt;Name LocaleIsoCode="en"&gt;Other multi-person household&lt;/Name&gt;&lt;/ChildMember&gt;&lt;ChildMember Code="5" HasOnlyUnitMetadata="false"&gt;&lt;Name LocaleIsoCode="en"&gt;One-person household&lt;/Name&gt;&lt;/ChildMember&gt;&lt;/Member&gt;&lt;/Dimension&gt;&lt;Dimension Code="TENHOUSE" HasMetadata="true" Display="labels"&gt;&lt;Name LocaleIsoCode="en"&gt;Tenure of household&lt;/Name&gt;&lt;Member Code="9999" HasOnlyUnitMetadata="false"&gt;&lt;Name LocaleIsoCode="en"&gt;Total households - tenure of household&lt;/Name&gt;&lt;ChildMember Code="001" HasOnlyUnitMetadata="false"&gt;&lt;Name LocaleIsoCode="en"&gt;Dwelling owned or partly owned&lt;/Name&gt;&lt;/ChildMember&gt;&lt;ChildMember Code="002" HasOnlyUnitMetadata="false"&gt;&lt;Name LocaleIsoCode="en"&gt;Dwelling not owned and not held in a family trust&lt;/Name&gt;&lt;/ChildMember&gt;&lt;ChildMember Code="003" HasOnlyUnitMetadata="false"&gt;&lt;Name LocaleIsoCode="en"&gt;Dwelling held in a family trust&lt;/Name&gt;&lt;/ChildMember&gt;&lt;ChildMember Code="7777" HasOnlyUnitMetadata="false"&gt;&lt;Name LocaleIsoCode="en"&gt;Total households stated&lt;/Name&gt;&lt;/ChildMember&gt;&lt;ChildMember Code="999" HasOnlyUnitMetadata="false"&gt;&lt;Name LocaleIsoCode="en"&gt;Not elsewhere included&lt;/Name&gt;&lt;/ChildMember&gt;&lt;/Member&gt;&lt;/Dimension&gt;&lt;Dimension Code="AREA" HasMetadata="true" Display="labels"&gt;&lt;Name LocaleIsoCode="en"&gt;Area&lt;/Name&gt;&lt;Member Code="9999" HasOnlyUnitMetadata="false"&gt;&lt;Name LocaleIsoCode="en"&gt;Total - New Zealand by Regional Council/SA2&lt;/Name&gt;&lt;/Member&gt;&lt;/Dimension&gt;&lt;Tabulation Axis="horizontal"&gt;&lt;Dimension Code="HOUSEHOLDCOMP" /&gt;&lt;Dimension Code="YEAR" /&gt;&lt;/Tabulation&gt;&lt;Tabulation Axis="vertical"&gt;&lt;Dimension Code="AREA" /&gt;&lt;Dimension Code="TENHOUSE" /&gt;&lt;/Tabulation&gt;&lt;Tabulation Axis="page" /&gt;&lt;Formatting&gt;&lt;Labels LocaleIsoCode="en" /&gt;&lt;Power&gt;0&lt;/Power&gt;&lt;Decimals&gt;-1&lt;/Decimals&gt;&lt;SkipEmptyLines&gt;false&lt;/SkipEmptyLines&gt;&lt;FullyFillPage&gt;false&lt;/FullyFillPage&gt;&lt;SkipEmptyCols&gt;false&lt;/SkipEmptyCols&gt;&lt;SkipLineHierarchy&gt;true&lt;/SkipLineHierarchy&gt;&lt;SkipColHierarchy&gt;true&lt;/SkipColHierarchy&gt;&lt;Page&gt;1&lt;/Page&gt;&lt;/Formatting&gt;&lt;/DataTable&gt;&lt;Format&gt;&lt;ShowEmptyAxes&gt;true&lt;/ShowEmptyAxes&gt;&lt;Page&gt;1&lt;/Page&gt;&lt;EnableSort&gt;true&lt;/EnableSort&gt;&lt;IncludeFlagColumn&gt;false&lt;/IncludeFlagColumn&gt;&lt;IncludeTimeSeriesId&gt;false&lt;/IncludeTimeSeriesId&gt;&lt;DoBarChart&gt;false&lt;/DoBarChart&gt;&lt;FreezePanes&gt;false&lt;/FreezePanes&gt;&lt;MaxBarChartLen&gt;65&lt;/MaxBarChartLen&gt;&lt;/Format&gt;&lt;Query&gt;&lt;AbsoluteUri&gt;http://nzdotstat.stats.govt.nz/wbos/View.aspx?QueryId=&amp;amp;QueryType=Public&amp;amp;Lang=en&lt;/AbsoluteUri&gt;&lt;/Query&gt;&lt;/WebTableParameter&gt;</t>
  </si>
  <si>
    <t>Couple only</t>
  </si>
  <si>
    <t>Sole parent</t>
  </si>
  <si>
    <t>Couple with children</t>
  </si>
  <si>
    <t>Source</t>
  </si>
  <si>
    <t>https://www.stats.govt.nz/reports/housing-in-aotearoa-2020</t>
  </si>
  <si>
    <t>Q4</t>
  </si>
  <si>
    <t>Q3</t>
  </si>
  <si>
    <t>Q2</t>
  </si>
  <si>
    <t>South Africa</t>
  </si>
  <si>
    <t>Russia</t>
  </si>
  <si>
    <t>Romania</t>
  </si>
  <si>
    <t>Indonesia</t>
  </si>
  <si>
    <t>Bulgaria</t>
  </si>
  <si>
    <t>Brazil</t>
  </si>
  <si>
    <t>United States</t>
  </si>
  <si>
    <t>United Kingdom</t>
  </si>
  <si>
    <t>Turkey</t>
  </si>
  <si>
    <t>Switzerland</t>
  </si>
  <si>
    <t>Sweden</t>
  </si>
  <si>
    <t>Spain</t>
  </si>
  <si>
    <t>Slovenia</t>
  </si>
  <si>
    <t>Slovak Republic</t>
  </si>
  <si>
    <t>Portugal</t>
  </si>
  <si>
    <t>Poland</t>
  </si>
  <si>
    <t>Norway</t>
  </si>
  <si>
    <t>New Zealand</t>
  </si>
  <si>
    <t>Netherlands</t>
  </si>
  <si>
    <t>Mexico</t>
  </si>
  <si>
    <t>Luxembourg</t>
  </si>
  <si>
    <t>Lithuania</t>
  </si>
  <si>
    <t>Latvia</t>
  </si>
  <si>
    <t>Korea</t>
  </si>
  <si>
    <t>Japan</t>
  </si>
  <si>
    <t>Italy</t>
  </si>
  <si>
    <t>Israel</t>
  </si>
  <si>
    <t>Ireland</t>
  </si>
  <si>
    <t>Iceland</t>
  </si>
  <si>
    <t>Hungary</t>
  </si>
  <si>
    <t>Greece</t>
  </si>
  <si>
    <t>Germany</t>
  </si>
  <si>
    <t>France</t>
  </si>
  <si>
    <t>Finland</t>
  </si>
  <si>
    <t>Estonia</t>
  </si>
  <si>
    <t>Denmark</t>
  </si>
  <si>
    <t>Czech Republic</t>
  </si>
  <si>
    <t>Colombia</t>
  </si>
  <si>
    <t>Chile</t>
  </si>
  <si>
    <t>Canada</t>
  </si>
  <si>
    <t>Belgium</t>
  </si>
  <si>
    <t>Austria</t>
  </si>
  <si>
    <t>Australia</t>
  </si>
  <si>
    <t>2020</t>
  </si>
  <si>
    <t>2019</t>
  </si>
  <si>
    <t>2017</t>
  </si>
  <si>
    <t>2016</t>
  </si>
  <si>
    <t>2015</t>
  </si>
  <si>
    <t>2014</t>
  </si>
  <si>
    <t>2013</t>
  </si>
  <si>
    <t>2012</t>
  </si>
  <si>
    <t>2011</t>
  </si>
  <si>
    <t>2010</t>
  </si>
  <si>
    <t>2009</t>
  </si>
  <si>
    <t>2008</t>
  </si>
  <si>
    <t>2007</t>
  </si>
  <si>
    <t>2006</t>
  </si>
  <si>
    <t>2005</t>
  </si>
  <si>
    <t>2004</t>
  </si>
  <si>
    <t>2003</t>
  </si>
  <si>
    <t>2002</t>
  </si>
  <si>
    <t>2001</t>
  </si>
  <si>
    <t>2000</t>
  </si>
  <si>
    <t>1999</t>
  </si>
  <si>
    <t>1998</t>
  </si>
  <si>
    <t>1997</t>
  </si>
  <si>
    <t>1996</t>
  </si>
  <si>
    <t>1995</t>
  </si>
  <si>
    <t>1994</t>
  </si>
  <si>
    <t>1993</t>
  </si>
  <si>
    <t>1992</t>
  </si>
  <si>
    <t>1991</t>
  </si>
  <si>
    <t>1990</t>
  </si>
  <si>
    <t>1989</t>
  </si>
  <si>
    <t>1988</t>
  </si>
  <si>
    <t>1987</t>
  </si>
  <si>
    <t>1986</t>
  </si>
  <si>
    <t>1985</t>
  </si>
  <si>
    <t>1984</t>
  </si>
  <si>
    <t>1983</t>
  </si>
  <si>
    <t>1982</t>
  </si>
  <si>
    <t>1981</t>
  </si>
  <si>
    <t>1980</t>
  </si>
  <si>
    <t>&lt;?xml version="1.0" encoding="utf-16"?&gt;&lt;WebTableParameter xmlns:xsd="http://www.w3.org/2001/XMLSchema" xmlns:xsi="http://www.w3.org/2001/XMLSchema-instance" xmlns="http://stats.oecd.org/OECDStatWS/2004/03/01/"&gt;&lt;DataTable Code="HOUSE_PRICES" HasMetadata="true"&gt;&lt;Name LocaleIsoCode="en"&gt;Analytical house prices indicators&lt;/Name&gt;&lt;Name LocaleIsoCode="fr"&gt;Indicateurs analytiques des prix des logements&lt;/Name&gt;&lt;Dimension Code="COU" HasMetadata="false" CommonCode="LOCATION" Display="labels"&gt;&lt;Name LocaleIsoCode="en"&gt;Country&lt;/Name&gt;&lt;Name LocaleIsoCode="fr"&gt;Pays&lt;/Name&gt;&lt;Member Code="AUS" HasMetadata="false" HasOnlyUnitMetadata="false" HasChild="0"&gt;&lt;Name LocaleIsoCode="en"&gt;Australia&lt;/Name&gt;&lt;Name LocaleIsoCode="fr"&gt;Australie&lt;/Name&gt;&lt;/Member&gt;&lt;Member Code="AUT" HasMetadata="false" HasOnlyUnitMetadata="false" HasChild="0"&gt;&lt;Name LocaleIsoCode="en"&gt;Austria&lt;/Name&gt;&lt;Name LocaleIsoCode="fr"&gt;Autriche&lt;/Name&gt;&lt;/Member&gt;&lt;Member Code="BEL" HasMetadata="false" HasOnlyUnitMetadata="false" HasChild="0"&gt;&lt;Name LocaleIsoCode="en"&gt;Belgium&lt;/Name&gt;&lt;Name LocaleIsoCode="fr"&gt;Belgique&lt;/Name&gt;&lt;/Member&gt;&lt;Member Code="CAN" HasMetadata="false" HasOnlyUnitMetadata="false" HasChild="0"&gt;&lt;Name LocaleIsoCode="en"&gt;Canada&lt;/Name&gt;&lt;Name LocaleIsoCode="fr"&gt;Canada&lt;/Name&gt;&lt;/Member&gt;&lt;Member Code="CHL" HasMetadata="false" HasOnlyUnitMetadata="false" HasChild="0"&gt;&lt;Name LocaleIsoCode="en"&gt;Chile&lt;/Name&gt;&lt;Name LocaleIsoCode="fr"&gt;Chili&lt;/Name&gt;&lt;/Member&gt;&lt;Member Code="COL" HasMetadata="false" HasOnlyUnitMetadata="false" HasChild="0"&gt;&lt;Name LocaleIsoCode="en"&gt;Colombia&lt;/Name&gt;&lt;Name LocaleIsoCode="fr"&gt;Colombie&lt;/Name&gt;&lt;/Member&gt;&lt;Member Code="CRI" HasMetadata="false" HasOnlyUnitMetadata="false" HasChild="0"&gt;&lt;Name LocaleIsoCode="en"&gt;Costa Rica&lt;/Name&gt;&lt;Name LocaleIsoCode="fr"&gt;Costa Rica&lt;/Name&gt;&lt;/Member&gt;&lt;Member Code="CZE" HasMetadata="false" HasOnlyUnitMetadata="false" HasChild="0"&gt;&lt;Name LocaleIsoCode="en"&gt;Czech Republic&lt;/Name&gt;&lt;Name LocaleIsoCode="fr"&gt;République tchèque&lt;/Name&gt;&lt;/Member&gt;&lt;Member Code="DNK" HasMetadata="false" HasOnlyUnitMetadata="false" HasChild="0"&gt;&lt;Name LocaleIsoCode="en"&gt;Denmark&lt;/Name&gt;&lt;Name LocaleIsoCode="fr"&gt;Danemark&lt;/Name&gt;&lt;/Member&gt;&lt;Member Code="EST" HasMetadata="false" HasOnlyUnitMetadata="false" HasChild="0"&gt;&lt;Name LocaleIsoCode="en"&gt;Estonia&lt;/Name&gt;&lt;Name LocaleIsoCode="fr"&gt;Estonie&lt;/Name&gt;&lt;/Member&gt;&lt;Member Code="FIN" HasMetadata="false" HasOnlyUnitMetadata="false" HasChild="0"&gt;&lt;Name LocaleIsoCode="en"&gt;Finland&lt;/Name&gt;&lt;Name LocaleIsoCode="fr"&gt;Finlande&lt;/Name&gt;&lt;/Member&gt;&lt;Member Code="FRA" HasMetadata="false" HasOnlyUnitMetadata="false" HasChild="0"&gt;&lt;Name LocaleIsoCode="en"&gt;France&lt;/Name&gt;&lt;Name LocaleIsoCode="fr"&gt;France&lt;/Name&gt;&lt;/Member&gt;&lt;Member Code="DEU" HasMetadata="true" HasOnlyUnitMetadata="false" HasChild="0"&gt;&lt;Name LocaleIsoCode="en"&gt;Germany&lt;/Name&gt;&lt;Name LocaleIsoCode="fr"&gt;Allemagne&lt;/Name&gt;&lt;/Member&gt;&lt;Member Code="GRC" HasMetadata="false" HasOnlyUnitMetadata="false" HasChild="0"&gt;&lt;Name LocaleIsoCode="en"&gt;Greece&lt;/Name&gt;&lt;Name LocaleIsoCode="fr"&gt;Grèce&lt;/Name&gt;&lt;/Member&gt;&lt;Member Code="HUN" HasMetadata="false" HasOnlyUnitMetadata="false" HasChild="0"&gt;&lt;Name LocaleIsoCode="en"&gt;Hungary&lt;/Name&gt;&lt;Name LocaleIsoCode="fr"&gt;Hongrie&lt;/Name&gt;&lt;/Member&gt;&lt;Member Code="ISL" HasMetadata="false" HasOnlyUnitMetadata="false" HasChild="0"&gt;&lt;Name LocaleIsoCode="en"&gt;Iceland&lt;/Name&gt;&lt;Name LocaleIsoCode="fr"&gt;Islande&lt;/Name&gt;&lt;/Member&gt;&lt;Member Code="IRL" HasMetadata="false" HasOnlyUnitMetadata="false" HasChild="0"&gt;&lt;Name LocaleIsoCode="en"&gt;Ireland&lt;/Name&gt;&lt;Name LocaleIsoCode="fr"&gt;Irlande&lt;/Name&gt;&lt;/Member&gt;&lt;Member Code="ISR" HasMetadata="true" HasOnlyUnitMetadata="false" HasChild="0"&gt;&lt;Name LocaleIsoCode="en"&gt;Israel&lt;/Name&gt;&lt;Name LocaleIsoCode="fr"&gt;Israël&lt;/Name&gt;&lt;/Member&gt;&lt;Member Code="ITA" HasMetadata="false" HasOnlyUnitMetadata="false" HasChild="0"&gt;&lt;Name LocaleIsoCode="en"&gt;Italy&lt;/Name&gt;&lt;Name LocaleIsoCode="fr"&gt;Italie&lt;/Name&gt;&lt;/Member&gt;&lt;Member Code="JPN" HasMetadata="false" HasOnlyUnitMetadata="false" HasChild="0"&gt;&lt;Name LocaleIsoCode="en"&gt;Japan&lt;/Name&gt;&lt;Name LocaleIsoCode="fr"&gt;Japon&lt;/Name&gt;&lt;/Member&gt;&lt;Member Code="KOR" HasMetadata="false" HasOnlyUnitMetadata="false" HasChild="0"&gt;&lt;Name LocaleIsoCode="en"&gt;Korea&lt;/Name&gt;&lt;Name LocaleIsoCode="fr"&gt;Corée&lt;/Name&gt;&lt;/Member&gt;&lt;Member Code="LVA" HasMetadata="false" HasOnlyUnitMetadata="false" HasChild="0"&gt;&lt;Name LocaleIsoCode="en"&gt;Latvia&lt;/Name&gt;&lt;Name LocaleIsoCode="fr"&gt;Lettonie&lt;/Name&gt;&lt;/Member&gt;&lt;Member Code="LTU" HasMetadata="false" HasOnlyUnitMetadata="false" HasChild="0"&gt;&lt;Name LocaleIsoCode="en"&gt;Lithuania&lt;/Name&gt;&lt;Name LocaleIsoCode="fr"&gt;Lituanie&lt;/Name&gt;&lt;/Member&gt;&lt;Member Code="LUX" HasMetadata="false" HasOnlyUnitMetadata="false" HasChild="0"&gt;&lt;Name LocaleIsoCode="en"&gt;Luxembourg&lt;/Name&gt;&lt;Name LocaleIsoCode="fr"&gt;Luxembourg&lt;/Name&gt;&lt;/Member&gt;&lt;Member Code="MEX" HasMetadata="false" HasOnlyUnitMetadata="false" HasChild="0"&gt;&lt;Name LocaleIsoCode="en"&gt;Mexico&lt;/Name&gt;&lt;Name LocaleIsoCode="fr"&gt;Mexique&lt;/Name&gt;&lt;/Member&gt;&lt;Member Code="NLD" HasMetadata="false" HasOnlyUnitMetadata="false" HasChild="0"&gt;&lt;Name LocaleIsoCode="en"&gt;Netherlands&lt;/Name&gt;&lt;Name LocaleIsoCode="fr"&gt;Pays-Bas&lt;/Name&gt;&lt;/Member&gt;&lt;Member Code="NZL" HasMetadata="false" HasOnlyUnitMetadata="false" HasChild="0"&gt;&lt;Name LocaleIsoCode="en"&gt;New Zealand&lt;/Name&gt;&lt;Name LocaleIsoCode="fr"&gt;Nouvelle-Zélande&lt;/Name&gt;&lt;/Member&gt;&lt;Member Code="NOR" HasMetadata="false" HasOnlyUnitMetadata="false" HasChild="0"&gt;&lt;Name LocaleIsoCode="en"&gt;Norway&lt;/Name&gt;&lt;Name LocaleIsoCode="fr"&gt;Norvège&lt;/Name&gt;&lt;/Member&gt;&lt;Member Code="POL" HasMetadata="false" HasOnlyUnitMetadata="false" HasChild="0"&gt;&lt;Name LocaleIsoCode="en"&gt;Poland&lt;/Name&gt;&lt;Name LocaleIsoCode="fr"&gt;Pologne&lt;/Name&gt;&lt;/Member&gt;&lt;Member Code="PRT" HasMetadata="false" HasOnlyUnitMetadata="false" HasChild="0"&gt;&lt;Name LocaleIsoCode="en"&gt;Portugal&lt;/Name&gt;&lt;Name LocaleIsoCode="fr"&gt;Portugal&lt;/Name&gt;&lt;/Member&gt;&lt;Member Code="SVK" HasMetadata="false" HasOnlyUnitMetadata="false" HasChild="0"&gt;&lt;Name LocaleIsoCode="en"&gt;Slovak Republic&lt;/Name&gt;&lt;Name LocaleIsoCode="fr"&gt;République slovaque&lt;/Name&gt;&lt;/Member&gt;&lt;Member Code="SVN" HasMetadata="false" HasOnlyUnitMetadata="false" HasChild="0"&gt;&lt;Name LocaleIsoCode="en"&gt;Slovenia&lt;/Name&gt;&lt;Name LocaleIsoCode="fr"&gt;Slovénie&lt;/Name&gt;&lt;/Member&gt;&lt;Member Code="ESP" HasMetadata="false" HasOnlyUnitMetadata="false" HasChild="0"&gt;&lt;Name LocaleIsoCode="en"&gt;Spain&lt;/Name&gt;&lt;Name LocaleIsoCode="fr"&gt;Espagne&lt;/Name&gt;&lt;/Member&gt;&lt;Member Code="SWE" HasMetadata="false" HasOnlyUnitMetadata="false" HasChild="0"&gt;&lt;Name LocaleIsoCode="en"&gt;Sweden&lt;/Name&gt;&lt;Name LocaleIsoCode="fr"&gt;Suède&lt;/Name&gt;&lt;/Member&gt;&lt;Member Code="CHE" HasMetadata="false" HasOnlyUnitMetadata="false" HasChild="0"&gt;&lt;Name LocaleIsoCode="en"&gt;Switzerland&lt;/Name&gt;&lt;Name LocaleIsoCode="fr"&gt;Suisse&lt;/Name&gt;&lt;/Member&gt;&lt;Member Code="TUR" HasMetadata="false" HasOnlyUnitMetadata="false" HasChild="0"&gt;&lt;Name LocaleIsoCode="en"&gt;Turkey&lt;/Name&gt;&lt;Name LocaleIsoCode="fr"&gt;Turquie&lt;/Name&gt;&lt;/Member&gt;&lt;Member Code="GBR" HasMetadata="false" HasOnlyUnitMetadata="false" HasChild="0"&gt;&lt;Name LocaleIsoCode="en"&gt;United Kingdom&lt;/Name&gt;&lt;Name LocaleIsoCode="fr"&gt;Royaume-Uni&lt;/Name&gt;&lt;/Member&gt;&lt;Member Code="USA" HasMetadata="false" HasOnlyUnitMetadata="false" HasChild="0"&gt;&lt;Name LocaleIsoCode="en"&gt;United States&lt;/Name&gt;&lt;Name LocaleIsoCode="fr"&gt;États-Unis&lt;/Name&gt;&lt;/Member&gt;&lt;Member Code="EA" HasMetadata="true" HasOnlyUnitMetadata="false" HasChild="0"&gt;&lt;Name LocaleIsoCode="en"&gt;Euro area&lt;/Name&gt;&lt;Name LocaleIsoCode="fr"&gt;Zone euro&lt;/Name&gt;&lt;/Member&gt;&lt;Member Code="OECD" HasMetadata="false" HasOnlyUnitMetadata="false" HasChild="0"&gt;&lt;Name LocaleIsoCode="en"&gt;OECD - Total&lt;/Name&gt;&lt;Name LocaleIsoCode="fr"&gt;OCDE - Total&lt;/Name&gt;&lt;/Member&gt;&lt;Member Code="BRA" HasMetadata="false" HasOnlyUnitMetadata="false" HasChild="0"&gt;&lt;Name LocaleIsoCode="en"&gt;Brazil&lt;/Name&gt;&lt;Name LocaleIsoCode="fr"&gt;Brésil&lt;/Name&gt;&lt;/Member&gt;&lt;Member Code="BGR" HasMetadata="false" HasOnlyUnitMetadata="false" HasChild="0"&gt;&lt;Name LocaleIsoCode="en"&gt;Bulgaria&lt;/Name&gt;&lt;Name LocaleIsoCode="fr"&gt;Bulgarie&lt;/Name&gt;&lt;/Member&gt;&lt;Member Code="CHN" HasMetadata="false" HasOnlyUnitMetadata="false" HasChild="0"&gt;&lt;Name LocaleIsoCode="en"&gt;China (People's Republic of)&lt;/Name&gt;&lt;Name LocaleIsoCode="fr"&gt;Chine (République populaire de)&lt;/Name&gt;&lt;/Member&gt;&lt;Member Code="IND" HasMetadata="false" HasOnlyUnitMetadata="false" HasChild="0"&gt;&lt;Name LocaleIsoCode="en"&gt;India&lt;/Name&gt;&lt;Name LocaleIsoCode="fr"&gt;Inde&lt;/Name&gt;&lt;/Member&gt;&lt;Member Code="IDN" HasMetadata="false" HasOnlyUnitMetadata="false" HasChild="0"&gt;&lt;Name LocaleIsoCode="en"&gt;Indonesia&lt;/Name&gt;&lt;Name LocaleIsoCode="fr"&gt;Indonésie&lt;/Name&gt;&lt;/Member&gt;&lt;Member Code="ROU" HasMetadata="false" HasOnlyUnitMetadata="false" HasChild="0"&gt;&lt;Name LocaleIsoCode="en"&gt;Romania&lt;/Name&gt;&lt;Name LocaleIsoCode="fr"&gt;Roumanie&lt;/Name&gt;&lt;/Member&gt;&lt;Member Code="RUS" HasMetadata="false" HasOnlyUnitMetadata="false" HasChild="0"&gt;&lt;Name LocaleIsoCode="en"&gt;Russia&lt;/Name&gt;&lt;Name LocaleIsoCode="fr"&gt;Russie&lt;/Name&gt;&lt;/Member&gt;&lt;Member Code="SAU" HasMetadata="false" HasOnlyUnitMetadata="false" HasChild="0"&gt;&lt;Name LocaleIsoCode="en"&gt;Saudi Arabia&lt;/Name&gt;&lt;Name LocaleIsoCode="fr"&gt;Arabie saoudite&lt;/Name&gt;&lt;/Member&gt;&lt;Member Code="ZAF" HasMetadata="false" HasOnlyUnitMetadata="false" HasChild="0"&gt;&lt;Name LocaleIsoCode="en"&gt;South Africa&lt;/Name&gt;&lt;Name LocaleIsoCode="fr"&gt;Afrique du Sud&lt;/Name&gt;&lt;/Member&gt;&lt;/Dimension&gt;&lt;Dimension Code="IND" HasMetadata="false" Display="labels"&gt;&lt;Name LocaleIsoCode="en"&gt;Indicator&lt;/Name&gt;&lt;Name LocaleIsoCode="fr"&gt;Indicateur&lt;/Name&gt;&lt;Member Code="RHP" HasMetadata="true" HasOnlyUnitMetadata="false" HasChild="0" IsDisplayed="true"&gt;&lt;Name LocaleIsoCode="en"&gt;Real house price indices, s.a.&lt;/Name&gt;&lt;Name LocaleIsoCode="fr"&gt;Indices du prix réel des logements, c.v.s.&lt;/Name&gt;&lt;/Member&gt;&lt;Member Code="HPI" HasMetadata="true" HasOnlyUnitMetadata="false" HasChild="0"&gt;&lt;Name LocaleIsoCode="en"&gt;Nominal house price indices, s.a.&lt;/Name&gt;&lt;Name LocaleIsoCode="fr"&gt;Indices des prix nominaux des logements, c.v.s.&lt;/Name&gt;&lt;/Member&gt;&lt;Member Code="RPI" HasMetadata="true" HasOnlyUnitMetadata="false" HasChild="0"&gt;&lt;Name LocaleIsoCode="en"&gt;Rent prices, s.a.&lt;/Name&gt;&lt;Name LocaleIsoCode="fr"&gt;Prix des loyers, c.v.s.&lt;/Name&gt;&lt;/Member&gt;&lt;Member Code="HPI_RPI" HasMetadata="true" HasOnlyUnitMetadata="false" HasChild="0"&gt;&lt;Name LocaleIsoCode="en"&gt;Price to rent ratio&lt;/Name&gt;&lt;Name LocaleIsoCode="fr"&gt;Rapport des prix aux loyers&lt;/Name&gt;&lt;/Member&gt;&lt;Member Code="HPI_RPI_AVG" HasMetadata="true" HasOnlyUnitMetadata="false" HasChild="0"&gt;&lt;Name LocaleIsoCode="en"&gt;Standardised price-rent ratio&lt;/Name&gt;&lt;Name LocaleIsoCode="fr"&gt;Rapport des prix aux loyers standardisés&lt;/Name&gt;&lt;/Member&gt;&lt;Member Code="HPI_YDH" HasMetadata="true" HasOnlyUnitMetadata="false" HasChild="0"&gt;&lt;Name LocaleIsoCode="en"&gt;Price to income ratio&lt;/Name&gt;&lt;Name LocaleIsoCode="fr"&gt;Rapport des prix aux revenus&lt;/Name&gt;&lt;/Member&gt;&lt;Member Code="HPI_YDH_AVG" HasMetadata="true" HasOnlyUnitMetadata="false" HasChild="0"&gt;&lt;Name LocaleIsoCode="en"&gt;Standardised price-income ratio&lt;/Name&gt;&lt;Name LocaleIsoCode="fr"&gt;Rapport des prix aux revenus standardisés&lt;/Name&gt;&lt;/Member&gt;&lt;/Dimension&gt;&lt;Dimension Code="TIME" HasMetadata="false" CommonCode="TIME" Display="labels"&gt;&lt;Name LocaleIsoCode="en"&gt;Time&lt;/Name&gt;&lt;Name LocaleIsoCode="fr"&gt;Temps&lt;/Name&gt;&lt;Member Code="1980" HasMetadata="false"&gt;&lt;Name LocaleIsoCode="en"&gt;1980&lt;/Name&gt;&lt;Name LocaleIsoCode="fr"&gt;1980&lt;/Name&gt;&lt;/Member&gt;&lt;Member Code="1981" HasMetadata="false"&gt;&lt;Name LocaleIsoCode="en"&gt;1981&lt;/Name&gt;&lt;Name LocaleIsoCode="fr"&gt;1981&lt;/Name&gt;&lt;/Member&gt;&lt;Member Code="1982" HasMetadata="false"&gt;&lt;Name LocaleIsoCode="en"&gt;1982&lt;/Name&gt;&lt;Name LocaleIsoCode="fr"&gt;1982&lt;/Name&gt;&lt;/Member&gt;&lt;Member Code="1983" HasMetadata="false"&gt;&lt;Name LocaleIsoCode="en"&gt;1983&lt;/Name&gt;&lt;Name LocaleIsoCode="fr"&gt;1983&lt;/Name&gt;&lt;/Member&gt;&lt;Member Code="1984" HasMetadata="false"&gt;&lt;Name LocaleIsoCode="en"&gt;1984&lt;/Name&gt;&lt;Name LocaleIsoCode="fr"&gt;1984&lt;/Name&gt;&lt;/Member&gt;&lt;Member Code="1985" HasMetadata="false"&gt;&lt;Name LocaleIsoCode="en"&gt;1985&lt;/Name&gt;&lt;Name LocaleIsoCode="fr"&gt;1985&lt;/Name&gt;&lt;/Member&gt;&lt;Member Code="1986" HasMetadata="false"&gt;&lt;Name LocaleIsoCode="en"&gt;1986&lt;/Name&gt;&lt;Name LocaleIsoCode="fr"&gt;1986&lt;/Name&gt;&lt;/Member&gt;&lt;Member Code="1987" HasMetadata="false"&gt;&lt;Name LocaleIsoCode="en"&gt;1987&lt;/Name&gt;&lt;Name LocaleIsoCode="fr"&gt;1987&lt;/Name&gt;&lt;/Member&gt;&lt;Member Code="1988" HasMetadata="false"&gt;&lt;Name LocaleIsoCode="en"&gt;1988&lt;/Name&gt;&lt;Name LocaleIsoCode="fr"&gt;1988&lt;/Name&gt;&lt;/Member&gt;&lt;Member Code="1989" HasMetadata="false"&gt;&lt;Name LocaleIsoCode="en"&gt;1989&lt;/Name&gt;&lt;Name LocaleIsoCode="fr"&gt;1989&lt;/Name&gt;&lt;/Member&gt;&lt;Member Code="1990" HasMetadata="false"&gt;&lt;Name LocaleIsoCode="en"&gt;1990&lt;/Name&gt;&lt;Name LocaleIsoCode="fr"&gt;1990&lt;/Name&gt;&lt;/Member&gt;&lt;Member Code="1991" HasMetadata="false"&gt;&lt;Name LocaleIsoCode="en"&gt;1991&lt;/Name&gt;&lt;Name LocaleIsoCode="fr"&gt;1991&lt;/Name&gt;&lt;/Member&gt;&lt;Member Code="1992" HasMetadata="false"&gt;&lt;Name LocaleIsoCode="en"&gt;1992&lt;/Name&gt;&lt;Name LocaleIsoCode="fr"&gt;1992&lt;/Name&gt;&lt;/Member&gt;&lt;Member Code="1993" HasMetadata="false"&gt;&lt;Name LocaleIsoCode="en"&gt;1993&lt;/Name&gt;&lt;Name LocaleIsoCode="fr"&gt;1993&lt;/Name&gt;&lt;/Member&gt;&lt;Member Code="1994" HasMetadata="false"&gt;&lt;Name LocaleIsoCode="en"&gt;1994&lt;/Name&gt;&lt;Name LocaleIsoCode="fr"&gt;1994&lt;/Name&gt;&lt;/Member&gt;&lt;Member Code="1995" HasMetadata="false"&gt;&lt;Name LocaleIsoCode="en"&gt;1995&lt;/Name&gt;&lt;Name LocaleIsoCode="fr"&gt;1995&lt;/Name&gt;&lt;/Member&gt;&lt;Member Code="1996" HasMetadata="false"&gt;&lt;Name LocaleIsoCode="en"&gt;1996&lt;/Name&gt;&lt;Name LocaleIsoCode="fr"&gt;1996&lt;/Name&gt;&lt;/Member&gt;&lt;Member Code="1997" HasMetadata="false"&gt;&lt;Name LocaleIsoCode="en"&gt;1997&lt;/Name&gt;&lt;Name LocaleIsoCode="fr"&gt;1997&lt;/Name&gt;&lt;/Member&gt;&lt;Member Code="1998" HasMetadata="false"&gt;&lt;Name LocaleIsoCode="en"&gt;1998&lt;/Name&gt;&lt;Name LocaleIsoCode="fr"&gt;1998&lt;/Name&gt;&lt;/Member&gt;&lt;Member Code="1999" HasMetadata="false"&gt;&lt;Name LocaleIsoCode="en"&gt;1999&lt;/Name&gt;&lt;Name LocaleIsoCode="fr"&gt;1999&lt;/Name&gt;&lt;/Member&gt;&lt;Member Code="2000" HasMetadata="false"&gt;&lt;Name LocaleIsoCode="en"&gt;2000&lt;/Name&gt;&lt;Name LocaleIsoCode="fr"&gt;2000&lt;/Name&gt;&lt;/Member&gt;&lt;Member Code="2001" HasMetadata="false"&gt;&lt;Name LocaleIsoCode="en"&gt;2001&lt;/Name&gt;&lt;Name LocaleIsoCode="fr"&gt;2001&lt;/Name&gt;&lt;/Member&gt;&lt;Member Code="2002" HasMetadata="false"&gt;&lt;Name LocaleIsoCode="en"&gt;2002&lt;/Name&gt;&lt;Name LocaleIsoCode="fr"&gt;2002&lt;/Name&gt;&lt;/Member&gt;&lt;Member Code="2003" HasMetadata="false"&gt;&lt;Name LocaleIsoCode="en"&gt;2003&lt;/Name&gt;&lt;Name LocaleIsoCode="fr"&gt;2003&lt;/Name&gt;&lt;/Member&gt;&lt;Member Code="2004" HasMetadata="false"&gt;&lt;Name LocaleIsoCode="en"&gt;2004&lt;/Name&gt;&lt;Name LocaleIsoCode="fr"&gt;2004&lt;/Name&gt;&lt;/Member&gt;&lt;Member Code="2005" HasMetadata="false"&gt;&lt;Name LocaleIsoCode="en"&gt;2005&lt;/Name&gt;&lt;Name LocaleIsoCode="fr"&gt;2005&lt;/Name&gt;&lt;/Member&gt;&lt;Member Code="2006" HasMetadata="false"&gt;&lt;Name LocaleIsoCode="en"&gt;2006&lt;/Name&gt;&lt;Name LocaleIsoCode="fr"&gt;2006&lt;/Name&gt;&lt;/Member&gt;&lt;Member Code="2007" HasMetadata="false"&gt;&lt;Name LocaleIsoCode="en"&gt;2007&lt;/Name&gt;&lt;Name LocaleIsoCode="fr"&gt;2007&lt;/Name&gt;&lt;/Member&gt;&lt;Member Code="2008" HasMetadata="false"&gt;&lt;Name LocaleIsoCode="en"&gt;2008&lt;/Name&gt;&lt;Name LocaleIsoCode="fr"&gt;2008&lt;/Name&gt;&lt;/Member&gt;&lt;Member Code="2009" HasMetadata="false"&gt;&lt;Name LocaleIsoCode="en"&gt;2009&lt;/Name&gt;&lt;Name LocaleIsoCode="fr"&gt;2009&lt;/Name&gt;&lt;/Member&gt;&lt;Member Code="2010" HasMetadata="false"&gt;&lt;Name LocaleIsoCode="en"&gt;2010&lt;/Name&gt;&lt;Name LocaleIsoCode="fr"&gt;2010&lt;/Name&gt;&lt;/Member&gt;&lt;Member Code="2011" HasMetadata="false"&gt;&lt;Name LocaleIsoCode="en"&gt;2011&lt;/Name&gt;&lt;Name LocaleIsoCode="fr"&gt;2011&lt;/Name&gt;&lt;/Member&gt;&lt;Member Code="2012" HasMetadata="false"&gt;&lt;Name LocaleIsoCode="en"&gt;2012&lt;/Name&gt;&lt;Name LocaleIsoCode="fr"&gt;2012&lt;/Name&gt;&lt;/Member&gt;&lt;Member Code="2013" HasMetadata="false"&gt;&lt;Name LocaleIsoCode="en"&gt;2013&lt;/Name&gt;&lt;Name LocaleIsoCode="fr"&gt;2013&lt;/Name&gt;&lt;/Member&gt;&lt;Member Code="2014" HasMetadata="false"&gt;&lt;Name LocaleIsoCode="en"&gt;2014&lt;/Name&gt;&lt;Name LocaleIsoCode="fr"&gt;2014&lt;/Name&gt;&lt;/Member&gt;&lt;Member Code="2015" HasMetadata="false"&gt;&lt;Name LocaleIsoCode="en"&gt;2015&lt;/Name&gt;&lt;Name LocaleIsoCode="fr"&gt;2015&lt;/Name&gt;&lt;/Member&gt;&lt;Member Code="2016" HasMetadata="false"&gt;&lt;Name LocaleIsoCode="en"&gt;2016&lt;/Name&gt;&lt;Name LocaleIsoCode="fr"&gt;2016&lt;/Name&gt;&lt;/Member&gt;&lt;Member Code="2017" HasMetadata="false"&gt;&lt;Name LocaleIsoCode="en"&gt;2017&lt;/Name&gt;&lt;Name LocaleIsoCode="fr"&gt;2017&lt;/Name&gt;&lt;/Member&gt;&lt;Member Code="2018" HasMetadata="false"&gt;&lt;Name LocaleIsoCode="en"&gt;2018&lt;/Name&gt;&lt;Name LocaleIsoCode="fr"&gt;2018&lt;/Name&gt;&lt;/Member&gt;&lt;Member Code="2019" HasMetadata="false"&gt;&lt;Name LocaleIsoCode="en"&gt;2019&lt;/Name&gt;&lt;Name LocaleIsoCode="fr"&gt;2019&lt;/Name&gt;&lt;/Member&gt;&lt;Member Code="2020" HasMetadata="false"&gt;&lt;Name LocaleIsoCode="en"&gt;2020&lt;/Name&gt;&lt;Name LocaleIsoCode="fr"&gt;2020&lt;/Name&gt;&lt;/Member&gt;&lt;Member Code="2021" HasMetadata="false"&gt;&lt;Name LocaleIsoCode="en"&gt;2021&lt;/Name&gt;&lt;Name LocaleIsoCode="fr"&gt;2021&lt;/Name&gt;&lt;/Member&gt;&lt;/Dimension&gt;&lt;WBOSInformations&gt;&lt;TimeDimension WebTreeWasUsed="false"&gt;&lt;StartCodes Annual="1980" /&gt;&lt;EndCodes Annual="2021" /&gt;&lt;/TimeDimension&gt;&lt;/WBOSInformations&gt;&lt;Tabulation Axis="horizontal"&gt;&lt;Dimension Code="TIME" CommonCode="TIME" /&gt;&lt;/Tabulation&gt;&lt;Tabulation Axis="vertical"&gt;&lt;Dimension Code="COU" CommonCode="LOCATION" /&gt;&lt;/Tabulation&gt;&lt;Tabulation Axis="page"&gt;&lt;Dimension Code="IND" /&gt;&lt;/Tabulation&gt;&lt;Formatting&gt;&lt;Labels LocaleIsoCode="en" /&gt;&lt;Power&gt;0&lt;/Power&gt;&lt;Decimals&gt;1&lt;/Decimals&gt;&lt;SkipEmptyLines&gt;true&lt;/SkipEmptyLines&gt;&lt;SkipEmptyCols&gt;false&lt;/SkipEmptyCols&gt;&lt;SkipLineHierarchy&gt;true&lt;/SkipLineHierarchy&gt;&lt;SkipColHierarchy&gt;false&lt;/SkipColHierarchy&gt;&lt;Page&gt;1&lt;/Page&gt;&lt;/Formatting&gt;&lt;/DataTable&gt;&lt;Format&gt;&lt;ShowEmptyAxes&gt;true&lt;/ShowEmptyAxes&gt;&lt;Page&gt;1&lt;/Page&gt;&lt;EnableSort&gt;true&lt;/EnableSort&gt;&lt;IncludeFlagColumn&gt;false&lt;/IncludeFlagColumn&gt;&lt;IncludeTimeSeriesId&gt;false&lt;/IncludeTimeSeriesId&gt;&lt;DoBarChart&gt;false&lt;/DoBarChart&gt;&lt;FreezePanes&gt;false&lt;/FreezePanes&gt;&lt;MaxBarChartLen&gt;65&lt;/MaxBarChartLen&gt;&lt;/Format&gt;&lt;Query&gt;&lt;AbsoluteUri&gt;http://stats.oecd.org//View.aspx?QueryId=&amp;amp;QueryType=Public&amp;amp;Lang=en&lt;/AbsoluteUri&gt;&lt;/Query&gt;&lt;/WebTableParameter&gt;</t>
  </si>
  <si>
    <t>Source:</t>
  </si>
  <si>
    <t>https://www.hud.govt.nz/assets/News-and-Resources/Statistics-and-Research/2018-Severe-housing-deprivation-estimate/Severe-Housing-Deprivation-2018-Estimate-Report.pdf</t>
  </si>
  <si>
    <t>Amore et al 2021</t>
  </si>
  <si>
    <t>Stats via Amore et al 2021</t>
  </si>
  <si>
    <t>Te Pā Harakeke: Māori housing and wellbeing 2021 | Stats NZ</t>
  </si>
  <si>
    <t>European</t>
  </si>
  <si>
    <t>Māori</t>
  </si>
  <si>
    <t>Pacific Peoples</t>
  </si>
  <si>
    <t>Asian</t>
  </si>
  <si>
    <t>Owned or partly owned</t>
  </si>
  <si>
    <t>Held in a family trust</t>
  </si>
  <si>
    <t>C</t>
  </si>
  <si>
    <t>Total</t>
  </si>
  <si>
    <t>No bedrooms needed and none spare</t>
  </si>
  <si>
    <t>One or more bedrooms needed</t>
  </si>
  <si>
    <t>Spare bedrooms</t>
  </si>
  <si>
    <t>Not owned and not held in a family trust</t>
  </si>
  <si>
    <t>9870c393-en.pdf (oecd-ilibrary.org)</t>
  </si>
  <si>
    <t>TIMSS-2019-International-Results-in-Mathematics-and-Science.pdf (timss2019.org)</t>
  </si>
  <si>
    <t>nzers_and_the_arts_2020_research_summary_final.pdf (creativenz.govt.nz)</t>
  </si>
  <si>
    <t>https://statisticsnz.shinyapps.io/wellbeingindicators/_w_669efa26/?page=indicators&amp;class=Cultural&amp;type=Identity&amp;indicator=Sense of belonging</t>
  </si>
  <si>
    <t>Transition from school to work (oecd.org)</t>
  </si>
  <si>
    <t>Age</t>
  </si>
  <si>
    <t>Costa Rica</t>
  </si>
  <si>
    <t>Male</t>
  </si>
  <si>
    <t>Female</t>
  </si>
  <si>
    <t>15–24</t>
  </si>
  <si>
    <t>25–34</t>
  </si>
  <si>
    <t>35–44</t>
  </si>
  <si>
    <t>45–54</t>
  </si>
  <si>
    <t>55–64</t>
  </si>
  <si>
    <t>65+</t>
  </si>
  <si>
    <t>Construction</t>
  </si>
  <si>
    <t>Wholesale trade</t>
  </si>
  <si>
    <t>Transport, postal, and warehousing</t>
  </si>
  <si>
    <t>Information media and telecommunications</t>
  </si>
  <si>
    <t>Financial and insurance services</t>
  </si>
  <si>
    <t>Rental, hiring, and real estate services</t>
  </si>
  <si>
    <t>Public administration and safety</t>
  </si>
  <si>
    <t>Education and training</t>
  </si>
  <si>
    <t>Health care and social assistance</t>
  </si>
  <si>
    <t>60+</t>
  </si>
  <si>
    <t>Labour market statistics (working life): December 2018 quarter | Stats NZ</t>
  </si>
  <si>
    <t>Manufacturing and electricity, gas, water, and waste services</t>
  </si>
  <si>
    <t>Retail trade and accommodation and food services</t>
  </si>
  <si>
    <t>Professional, scientific, technical, administrative and support services</t>
  </si>
  <si>
    <t>Data - OECD</t>
  </si>
  <si>
    <t>https://statisticsnz.shinyapps.io/wellbeingindicators/_w_ca7cfa19/?page=indicators&amp;class=Social&amp;type=Social capital&amp;indicator=Volunteering</t>
  </si>
  <si>
    <t>Attachment-A-voter-enrolment-and-turnout-tables.pdf (elections.nz)</t>
  </si>
  <si>
    <t>OECD How's Life</t>
  </si>
  <si>
    <t>Household Incomes in New Zealand: trends in indicators of inequality and hardship 1982 to 2018 - Ministry of Social Development (msd.govt.nz)</t>
  </si>
  <si>
    <t>Household income and housing-cost statistics: Year ended June 2020 – corrected | Stats NZ</t>
  </si>
  <si>
    <t>Level 1–3 certificate</t>
  </si>
  <si>
    <t>Bachelor's degree and level 7</t>
  </si>
  <si>
    <t>Postgraduate/honours degree</t>
  </si>
  <si>
    <t>Doctorate degree</t>
  </si>
  <si>
    <t>Employed</t>
  </si>
  <si>
    <t>Unemployed</t>
  </si>
  <si>
    <t>Not in the labour force</t>
  </si>
  <si>
    <t>Disabled</t>
  </si>
  <si>
    <t>Non-disabled</t>
  </si>
  <si>
    <t>MELAA</t>
  </si>
  <si>
    <t>Couple with one dependent child</t>
  </si>
  <si>
    <t>Couple with two dependent children</t>
  </si>
  <si>
    <t>Couple with three or more dependent children</t>
  </si>
  <si>
    <t>One parent with dependent child(ren) only</t>
  </si>
  <si>
    <t>One-person household</t>
  </si>
  <si>
    <t>Dwelling held in a family trust by usual resident(s)</t>
  </si>
  <si>
    <t>Northland</t>
  </si>
  <si>
    <t>Auckland</t>
  </si>
  <si>
    <t>Waikato</t>
  </si>
  <si>
    <t>Bay of Plenty</t>
  </si>
  <si>
    <t>Taranaki</t>
  </si>
  <si>
    <t>Wellington</t>
  </si>
  <si>
    <t>Canterbury</t>
  </si>
  <si>
    <t>Otago</t>
  </si>
  <si>
    <t>Southland</t>
  </si>
  <si>
    <t>Q1 (Lowest income quintile)</t>
  </si>
  <si>
    <t>Q5 (Highest income quintile)</t>
  </si>
  <si>
    <t xml:space="preserve">  Auckland</t>
  </si>
  <si>
    <t xml:space="preserve">  Wellington</t>
  </si>
  <si>
    <t xml:space="preserve">  Rest of North Island</t>
  </si>
  <si>
    <t xml:space="preserve">  Canterbury</t>
  </si>
  <si>
    <t xml:space="preserve">  Rest of South Island</t>
  </si>
  <si>
    <t xml:space="preserve">  Couple with one dependent child</t>
  </si>
  <si>
    <t xml:space="preserve">  Couple with two dependent children</t>
  </si>
  <si>
    <t xml:space="preserve">  Couple with three or more dependent children</t>
  </si>
  <si>
    <t xml:space="preserve">  All other 'couples with child(ren) only' households</t>
  </si>
  <si>
    <t xml:space="preserve">  One parent with dependent child(ren) only</t>
  </si>
  <si>
    <t xml:space="preserve">  All other 'one parent with child(ren) only' households</t>
  </si>
  <si>
    <t xml:space="preserve">  Other one-family households</t>
  </si>
  <si>
    <t xml:space="preserve">  Dwelling not owned by usual resident(s)</t>
  </si>
  <si>
    <t xml:space="preserve">  Dwelling held in a family trust by usual resident(s)</t>
  </si>
  <si>
    <t>OECD Statistics</t>
  </si>
  <si>
    <t>75+</t>
  </si>
  <si>
    <t>15-24</t>
  </si>
  <si>
    <t>25-34</t>
  </si>
  <si>
    <t>35-44</t>
  </si>
  <si>
    <t>45-54</t>
  </si>
  <si>
    <t>55-64</t>
  </si>
  <si>
    <t>65-74</t>
  </si>
  <si>
    <t>WVS Database (worldvaluessurvey.org)</t>
  </si>
  <si>
    <t xml:space="preserve"> </t>
  </si>
  <si>
    <t>Lower</t>
  </si>
  <si>
    <t>Middle</t>
  </si>
  <si>
    <t>Higher</t>
  </si>
  <si>
    <t>Have done</t>
  </si>
  <si>
    <t>Might do</t>
  </si>
  <si>
    <t>Would never do</t>
  </si>
  <si>
    <t>Don´t know</t>
  </si>
  <si>
    <t>Missing; Not available</t>
  </si>
  <si>
    <t>1994-1998</t>
  </si>
  <si>
    <t>2005-2009</t>
  </si>
  <si>
    <t>2010-2014</t>
  </si>
  <si>
    <t>2017-2020</t>
  </si>
  <si>
    <t>Missing; Unknown</t>
  </si>
  <si>
    <t>No answer</t>
  </si>
  <si>
    <t>District councils</t>
  </si>
  <si>
    <t>Regional councils</t>
  </si>
  <si>
    <t>City councils</t>
  </si>
  <si>
    <t>Local Authority Election Statistics 2019 - dia.govt.nz</t>
  </si>
  <si>
    <t>active-nz-year-3-main-report-final.pdf (sportnz.org.nz)</t>
  </si>
  <si>
    <t>OECD Median</t>
  </si>
  <si>
    <t>Table 4</t>
  </si>
  <si>
    <t>Māori adults</t>
  </si>
  <si>
    <t>Pacific adults</t>
  </si>
  <si>
    <t>Disabled adults</t>
  </si>
  <si>
    <t>Non-disabled adults</t>
  </si>
  <si>
    <t>Male adults</t>
  </si>
  <si>
    <t>Female adults</t>
  </si>
  <si>
    <t>Mean</t>
  </si>
  <si>
    <t>Positive error</t>
  </si>
  <si>
    <t>Negative error</t>
  </si>
  <si>
    <t>0-4</t>
  </si>
  <si>
    <t>Māori children</t>
  </si>
  <si>
    <t>Pacific children</t>
  </si>
  <si>
    <t>Asian children</t>
  </si>
  <si>
    <t>All adults</t>
  </si>
  <si>
    <t>All children</t>
  </si>
  <si>
    <t>Sports and hobbies</t>
  </si>
  <si>
    <t>Mass media and free-time activities</t>
  </si>
  <si>
    <t>Religious, cultural and civic participation</t>
  </si>
  <si>
    <t>Social entertainment</t>
  </si>
  <si>
    <t>Employed full-time</t>
  </si>
  <si>
    <t>*</t>
  </si>
  <si>
    <t>**</t>
  </si>
  <si>
    <t>Pacific</t>
  </si>
  <si>
    <t>Employed part-time</t>
  </si>
  <si>
    <t>Person living alone aged 15-64</t>
  </si>
  <si>
    <t>Person living alone aged 65+</t>
  </si>
  <si>
    <t>Time Use Survey: 2009/10 (archive.org)</t>
  </si>
  <si>
    <t>Underemployment rate by gender over time</t>
  </si>
  <si>
    <t>Usual hours worked per week by gender</t>
  </si>
  <si>
    <t>Wellbeing statistics: 2018 | Stats NZ</t>
  </si>
  <si>
    <t>25-44</t>
  </si>
  <si>
    <t>45-64</t>
  </si>
  <si>
    <t>Men</t>
  </si>
  <si>
    <t>Women</t>
  </si>
  <si>
    <t>Household income &lt;$30k</t>
  </si>
  <si>
    <t>Household income $30k-$70k</t>
  </si>
  <si>
    <t>Household income $70k-$100k</t>
  </si>
  <si>
    <t>Household income $100k-$150k</t>
  </si>
  <si>
    <t>Household income &gt;$150k</t>
  </si>
  <si>
    <t>Owner-occupied</t>
  </si>
  <si>
    <t>Not owner-occupied</t>
  </si>
  <si>
    <t>Couple without child(ren)</t>
  </si>
  <si>
    <t>Couple with child(ren)</t>
  </si>
  <si>
    <t>One parent with child(ren)</t>
  </si>
  <si>
    <t>Not in a family nucleus</t>
  </si>
  <si>
    <t>Born in NZ</t>
  </si>
  <si>
    <t>Long-term migrant</t>
  </si>
  <si>
    <t>Recent migrant</t>
  </si>
  <si>
    <t>Urban major</t>
  </si>
  <si>
    <t>Urban large</t>
  </si>
  <si>
    <t>Urban medium</t>
  </si>
  <si>
    <t>Urban small</t>
  </si>
  <si>
    <t>Rural/other</t>
  </si>
  <si>
    <t>Transport - Road accidents - OECD Data</t>
  </si>
  <si>
    <t>Number of household offences per 100 households</t>
  </si>
  <si>
    <t>Number of personal offences per 100 adults</t>
  </si>
  <si>
    <t>NZCVS resources and results | New Zealand Ministry of Justice</t>
  </si>
  <si>
    <t>Police recorded crime</t>
  </si>
  <si>
    <t>RCOS proceedings</t>
  </si>
  <si>
    <t>RCOS series (policedata.nz)</t>
  </si>
  <si>
    <t>Stats NZ DPE Population estimates series (Infoshare)</t>
  </si>
  <si>
    <t>RCVS series (policedata.nz)</t>
  </si>
  <si>
    <t>Police resolved crime</t>
  </si>
  <si>
    <t>RCVS victimisations</t>
  </si>
  <si>
    <t>Household offences (NZCASS)</t>
  </si>
  <si>
    <t>Household offences (NZCVS)</t>
  </si>
  <si>
    <t>Personal offences (NZCASS)</t>
  </si>
  <si>
    <t>Personal offences (NZCVS)</t>
  </si>
  <si>
    <t>acd78851-en.pdf (oecd-ilibrary.org)</t>
  </si>
  <si>
    <t>Youth19 (squarespace.com)</t>
  </si>
  <si>
    <t>Recorded crime rate over time</t>
  </si>
  <si>
    <t xml:space="preserve">https://www.stats.govt.nz/assets/Uploads/Well-being-statistics/Well-being-statistics-2018/Download-data/wellbeing-statistics-2014-18-time-series.xlsx </t>
  </si>
  <si>
    <t>Proportion satisfied (7+)</t>
  </si>
  <si>
    <t>https://www.educationcounts.govt.nz/__data/assets/pdf_file/0005/143888/Students-akonga-attending-school-kura-regularly-Indicator.pdf</t>
  </si>
  <si>
    <t xml:space="preserve">Safety </t>
  </si>
  <si>
    <t>https://www.stats.govt.nz/assets/Uploads/Well-being-statistics/Well-being-statistics-2018/Download-data/wellbeing-statistics-2018-neighbourhood-and-environmental.xlsx</t>
  </si>
  <si>
    <t>Total population</t>
  </si>
  <si>
    <t>% of people finding it difficult or very difficult to use public transport</t>
  </si>
  <si>
    <t>Plant and animal life becoming endangered or extinct</t>
  </si>
  <si>
    <t>Changes in weather patterns</t>
  </si>
  <si>
    <t>Air pollution</t>
  </si>
  <si>
    <t>State of rivers, lakes, streams, wetlands and aquatic life</t>
  </si>
  <si>
    <t>State of the oceans and sea life</t>
  </si>
  <si>
    <t>Percentage of people agreeing NZ has issues with the following</t>
  </si>
  <si>
    <t>Household income $150k+</t>
  </si>
  <si>
    <t>Level 7/Bachelor's degree and above</t>
  </si>
  <si>
    <t>Level 5-6 diploma</t>
  </si>
  <si>
    <t>Household income $100-150k</t>
  </si>
  <si>
    <t>Household income $70-100k</t>
  </si>
  <si>
    <t>Level 1-4 certificate</t>
  </si>
  <si>
    <t>Household income $30-$70k</t>
  </si>
  <si>
    <t>No qualification</t>
  </si>
  <si>
    <t>Percentage of people finding it very easy to get to their nearest park or green space</t>
  </si>
  <si>
    <t>PM₁₀ concentrations | Stats NZ</t>
  </si>
  <si>
    <t>River water quality: Escherichia coli | Stats NZ</t>
  </si>
  <si>
    <t>Mean rating of neighbourhood attractiveness out of 10 (buildings, roads, pathways, parks, green spaces etc)</t>
  </si>
  <si>
    <t>Drought | Stats NZ</t>
  </si>
  <si>
    <t>Singapore</t>
  </si>
  <si>
    <t>Hong Kong</t>
  </si>
  <si>
    <t>South Korea</t>
  </si>
  <si>
    <t>Northern Ireland</t>
  </si>
  <si>
    <t>England</t>
  </si>
  <si>
    <t>USA</t>
  </si>
  <si>
    <t>Czechia</t>
  </si>
  <si>
    <t>Cyprus</t>
  </si>
  <si>
    <t>Azerbaijan</t>
  </si>
  <si>
    <t>Kazakhstan</t>
  </si>
  <si>
    <t>Croatia</t>
  </si>
  <si>
    <t>Malta</t>
  </si>
  <si>
    <t>Serbia</t>
  </si>
  <si>
    <t>Armenia</t>
  </si>
  <si>
    <t>Albania</t>
  </si>
  <si>
    <t>Georgia</t>
  </si>
  <si>
    <t>UAE</t>
  </si>
  <si>
    <t>Bahrain</t>
  </si>
  <si>
    <t>North Macedonia</t>
  </si>
  <si>
    <t>Montenegro</t>
  </si>
  <si>
    <t>Bosnia and Herzegovina</t>
  </si>
  <si>
    <t>Qatar</t>
  </si>
  <si>
    <t>Kosovo</t>
  </si>
  <si>
    <t>Iran</t>
  </si>
  <si>
    <t>Oman</t>
  </si>
  <si>
    <t>Morocco</t>
  </si>
  <si>
    <t>Kuwait</t>
  </si>
  <si>
    <t>Pakistan</t>
  </si>
  <si>
    <t>Taiwan</t>
  </si>
  <si>
    <t>Saudi Arabia</t>
  </si>
  <si>
    <t>Egypt</t>
  </si>
  <si>
    <t>Science</t>
  </si>
  <si>
    <t>Mathematics</t>
  </si>
  <si>
    <t>Reading</t>
  </si>
  <si>
    <t>PIRLS Achievement Results – PIRLS 2016 (bc.edu)</t>
  </si>
  <si>
    <t>Malaysia</t>
  </si>
  <si>
    <t>Lebanon</t>
  </si>
  <si>
    <t>Jordan</t>
  </si>
  <si>
    <t>https://doi.org/10.1787/888934028235</t>
  </si>
  <si>
    <t>Mean score</t>
  </si>
  <si>
    <t>B-S-J-Z (China)</t>
  </si>
  <si>
    <t>Macao (China)</t>
  </si>
  <si>
    <r>
      <t>Hong Kong (China)</t>
    </r>
    <r>
      <rPr>
        <vertAlign val="superscript"/>
        <sz val="10"/>
        <rFont val="Arial"/>
        <family val="2"/>
      </rPr>
      <t>1</t>
    </r>
  </si>
  <si>
    <r>
      <t>United States</t>
    </r>
    <r>
      <rPr>
        <vertAlign val="superscript"/>
        <sz val="10"/>
        <rFont val="Arial"/>
        <family val="2"/>
      </rPr>
      <t>1</t>
    </r>
  </si>
  <si>
    <t>Chinese Taipei</t>
  </si>
  <si>
    <r>
      <t>Portugal</t>
    </r>
    <r>
      <rPr>
        <vertAlign val="superscript"/>
        <sz val="10"/>
        <rFont val="Arial"/>
        <family val="2"/>
      </rPr>
      <t>1</t>
    </r>
  </si>
  <si>
    <r>
      <t>Netherlands</t>
    </r>
    <r>
      <rPr>
        <vertAlign val="superscript"/>
        <sz val="10"/>
        <rFont val="Arial"/>
        <family val="2"/>
      </rPr>
      <t>1</t>
    </r>
  </si>
  <si>
    <t>Belarus</t>
  </si>
  <si>
    <t>Ukraine</t>
  </si>
  <si>
    <t>United Arab Emirates</t>
  </si>
  <si>
    <t>Uruguay</t>
  </si>
  <si>
    <t>Moldova</t>
  </si>
  <si>
    <t>Brunei Darussalam</t>
  </si>
  <si>
    <t>Argentina</t>
  </si>
  <si>
    <t>Peru</t>
  </si>
  <si>
    <t>Thailand</t>
  </si>
  <si>
    <t>Baku (Azerbaijan)</t>
  </si>
  <si>
    <t>Panama</t>
  </si>
  <si>
    <t>Dominican Republic</t>
  </si>
  <si>
    <t>Philippines</t>
  </si>
  <si>
    <t>https://doi.org/10.1787/888934028273</t>
  </si>
  <si>
    <t>https://doi.org/10.1787/888934028254</t>
  </si>
  <si>
    <t>OECD Average</t>
  </si>
  <si>
    <t>https://statisticsnz.shinyapps.io/wellbeingindicators/_w_ade31f2c/?page=indicators&amp;class=Social&amp;type=Knowledge and skills&amp;indicator=Literacy, numeracy, and science skills of 15-year-olds</t>
  </si>
  <si>
    <t>Row Labels</t>
  </si>
  <si>
    <t>Maths</t>
  </si>
  <si>
    <t>Total NZ</t>
  </si>
  <si>
    <t>https://www.lawa.org.nz/download-data#download-data-swimming</t>
  </si>
  <si>
    <t>NA</t>
  </si>
  <si>
    <t>Suitable for swimming</t>
  </si>
  <si>
    <t>Unsuitable for swimming</t>
  </si>
  <si>
    <t>Caution advised</t>
  </si>
  <si>
    <t>2021</t>
  </si>
  <si>
    <t>Title</t>
  </si>
  <si>
    <t>Coastal 'Can I swim here' results over time</t>
  </si>
  <si>
    <t>Significance</t>
  </si>
  <si>
    <t>OECD average</t>
  </si>
  <si>
    <t>%  &gt; OECD</t>
  </si>
  <si>
    <t xml:space="preserve">% = OECD </t>
  </si>
  <si>
    <t>% &lt; OECD</t>
  </si>
  <si>
    <t>Hong Kong (China)</t>
  </si>
  <si>
    <t>https://doi.org/10.1787/888934028349</t>
  </si>
  <si>
    <t>https://doi.org/10.1787/888934037184</t>
  </si>
  <si>
    <t>https://www.educationcounts.govt.nz/__data/assets/excel_doc/0008/206756/Regular-attendance-data-2011-2021.xlsx</t>
  </si>
  <si>
    <t>Decile 1-2</t>
  </si>
  <si>
    <t>Decile 3-4</t>
  </si>
  <si>
    <t>Decile 5-6</t>
  </si>
  <si>
    <t>Decile 7-8</t>
  </si>
  <si>
    <t>Decile 9-10</t>
  </si>
  <si>
    <t>Flanders (Belgium)</t>
  </si>
  <si>
    <t>England and N. Ireland</t>
  </si>
  <si>
    <t>https://www.oecd-ilibrary.org/educational-attainment-of-25-64-year-olds-2020_5becebdb-en.xlsx?itemId=%2Fcontent%2Fcomponent%2F5becebdb-en&amp;mimeType=vnd.openxmlformats-officedocument.spreadsheetml.sheet</t>
  </si>
  <si>
    <t>https://doi.org/10.1787/888934020863</t>
  </si>
  <si>
    <t>Average score</t>
  </si>
  <si>
    <t>Error</t>
  </si>
  <si>
    <t>Upper secondary+</t>
  </si>
  <si>
    <t>Life expectancy by gender over time</t>
  </si>
  <si>
    <t xml:space="preserve">Male Upper </t>
  </si>
  <si>
    <t>Male Lower</t>
  </si>
  <si>
    <t xml:space="preserve">Female Upper </t>
  </si>
  <si>
    <t xml:space="preserve">Female Lower </t>
  </si>
  <si>
    <t>Both Upper</t>
  </si>
  <si>
    <t>Both Lower</t>
  </si>
  <si>
    <t>Both</t>
  </si>
  <si>
    <t>NZ</t>
  </si>
  <si>
    <t>OECD Maximum</t>
  </si>
  <si>
    <t>OECD Minimum</t>
  </si>
  <si>
    <t>Gisborne</t>
  </si>
  <si>
    <t>Hawke's Bay</t>
  </si>
  <si>
    <t>Manawatu-Wanganui</t>
  </si>
  <si>
    <t>Tasman</t>
  </si>
  <si>
    <t>Nelson</t>
  </si>
  <si>
    <t>Marlborough</t>
  </si>
  <si>
    <t>West Coast</t>
  </si>
  <si>
    <t xml:space="preserve">Non-Māori </t>
  </si>
  <si>
    <t>UK</t>
  </si>
  <si>
    <t>2011/12</t>
  </si>
  <si>
    <t>2012/13</t>
  </si>
  <si>
    <t>2013/14</t>
  </si>
  <si>
    <t>2014/15</t>
  </si>
  <si>
    <t>2015/16</t>
  </si>
  <si>
    <t>2016/17</t>
  </si>
  <si>
    <t>2017/18</t>
  </si>
  <si>
    <t>2018/19</t>
  </si>
  <si>
    <t>2019/20</t>
  </si>
  <si>
    <t>2020/21</t>
  </si>
  <si>
    <t>European/Other</t>
  </si>
  <si>
    <t>Asian_lower</t>
  </si>
  <si>
    <t>Asian_upper</t>
  </si>
  <si>
    <t>Māori_lower</t>
  </si>
  <si>
    <t>Māori_upper</t>
  </si>
  <si>
    <t xml:space="preserve">Asian </t>
  </si>
  <si>
    <t xml:space="preserve">Māori </t>
  </si>
  <si>
    <t xml:space="preserve">Pacific </t>
  </si>
  <si>
    <t xml:space="preserve">European </t>
  </si>
  <si>
    <t>15-17</t>
  </si>
  <si>
    <t>18-24</t>
  </si>
  <si>
    <t>Ischaemic heart disease</t>
  </si>
  <si>
    <t>Stroke</t>
  </si>
  <si>
    <t>Low back pain</t>
  </si>
  <si>
    <t>Falls</t>
  </si>
  <si>
    <t xml:space="preserve">Lung cancer </t>
  </si>
  <si>
    <t xml:space="preserve">Diabetes </t>
  </si>
  <si>
    <t xml:space="preserve">Colorectal cancer </t>
  </si>
  <si>
    <t>Adults</t>
  </si>
  <si>
    <t>Children</t>
  </si>
  <si>
    <t>Adults (15+)</t>
  </si>
  <si>
    <t>Children (&lt;15)</t>
  </si>
  <si>
    <t>Psychological distress by gender over time</t>
  </si>
  <si>
    <t xml:space="preserve">Total </t>
  </si>
  <si>
    <t>Age-range</t>
  </si>
  <si>
    <t>55+</t>
  </si>
  <si>
    <t>Other</t>
  </si>
  <si>
    <t>Te reo Māori speakers by ethnicity over time</t>
  </si>
  <si>
    <t>None</t>
  </si>
  <si>
    <t>Participation</t>
  </si>
  <si>
    <t>65–74</t>
  </si>
  <si>
    <t>Arts, recreation, and other services</t>
  </si>
  <si>
    <t>Agriculture, forestry, and fishing and mining</t>
  </si>
  <si>
    <t>Employment rate across the OECD over time</t>
  </si>
  <si>
    <t>Employment rate by age over time</t>
  </si>
  <si>
    <t>Unemployment rate by ethnicity over time</t>
  </si>
  <si>
    <t>https://socialreport.msd.govt.nz/documents/2016/pw1.xlsx</t>
  </si>
  <si>
    <t>Male ASE</t>
  </si>
  <si>
    <t>Female ASE</t>
  </si>
  <si>
    <t>NEET rate by gender over time</t>
  </si>
  <si>
    <t>Slovakia</t>
  </si>
  <si>
    <t>European_lower</t>
  </si>
  <si>
    <t>Pacific peoples_lower</t>
  </si>
  <si>
    <t>European_upper</t>
  </si>
  <si>
    <t>Pacific peoples_upper</t>
  </si>
  <si>
    <t>Volunteering rates by age, 2016</t>
  </si>
  <si>
    <t>SE from: https://www.stats.govt.nz/tereo/services/customised-data-services/statistics-for-university-staff-and-students/time-use-survey-200910-supplementary-tables/</t>
  </si>
  <si>
    <t>Stats NZ - custom request</t>
  </si>
  <si>
    <t>NEET rates by ethnicity over time</t>
  </si>
  <si>
    <t>Voter turnout across the OECD over time</t>
  </si>
  <si>
    <t>25-54</t>
  </si>
  <si>
    <t>https://doi.org/10.1787/888934082404</t>
  </si>
  <si>
    <t>25-29</t>
  </si>
  <si>
    <t>30-34</t>
  </si>
  <si>
    <t>35-39</t>
  </si>
  <si>
    <t>40-44</t>
  </si>
  <si>
    <t>45-49</t>
  </si>
  <si>
    <t>50-54</t>
  </si>
  <si>
    <t>55-59</t>
  </si>
  <si>
    <t>60-64</t>
  </si>
  <si>
    <t>65-69</t>
  </si>
  <si>
    <t>70+</t>
  </si>
  <si>
    <t>https://doi.org/10.1787/888934082366</t>
  </si>
  <si>
    <t>Have a say</t>
  </si>
  <si>
    <t>Have no say</t>
  </si>
  <si>
    <t>Local election turnout over time</t>
  </si>
  <si>
    <t>General election turnout by age over time</t>
  </si>
  <si>
    <t>Life satisfaction by disability status over time</t>
  </si>
  <si>
    <t>Life satisfaction by family type over time</t>
  </si>
  <si>
    <t>Sense of purpose by ethnic group over time</t>
  </si>
  <si>
    <t>Perceived environmental quality over time</t>
  </si>
  <si>
    <t xml:space="preserve">Title </t>
  </si>
  <si>
    <t>Homeownership rate lowest in almost 70 years | Stats NZ</t>
  </si>
  <si>
    <t>70-74</t>
  </si>
  <si>
    <t>20-24</t>
  </si>
  <si>
    <t>Housing in Aotearoa: 2020 (stats.govt.nz)</t>
  </si>
  <si>
    <t>Affordable Housing Database - OECD</t>
  </si>
  <si>
    <t xml:space="preserve">Auckland </t>
  </si>
  <si>
    <r>
      <t xml:space="preserve">Sources: Stats NZ, HUD, and emergency housing providers. </t>
    </r>
    <r>
      <rPr>
        <i/>
        <sz val="18"/>
        <color theme="1"/>
        <rFont val="Arial"/>
        <family val="2"/>
      </rPr>
      <t>Table reproduced by Treasury from Amore et al 2021.</t>
    </r>
  </si>
  <si>
    <t xml:space="preserve">Although some marae provide services for homeless people (for example, Te Puia Memorial Marae), people stay at marae for many reasons. Marae are therefore classified as 'not targeted to homeless people'. </t>
  </si>
  <si>
    <t>Denominator is the 2018 NZ usually resident population</t>
  </si>
  <si>
    <t>Total severely housing-deprived for the first three categories</t>
  </si>
  <si>
    <t>(temporary resident in a severely crowded private dwelling)</t>
  </si>
  <si>
    <t>Sharing accommodation</t>
  </si>
  <si>
    <t xml:space="preserve">Subtotal (temporary accommodation) </t>
  </si>
  <si>
    <t>Marae**</t>
  </si>
  <si>
    <t>Subtotal</t>
  </si>
  <si>
    <t>Boarding houses, hotels, motels, vessels</t>
  </si>
  <si>
    <t>Camping ground / motor camp</t>
  </si>
  <si>
    <t>Commercial accommodation</t>
  </si>
  <si>
    <t>Other accommodation for homeless people</t>
  </si>
  <si>
    <t>Women's refuge</t>
  </si>
  <si>
    <t>Night shelter</t>
  </si>
  <si>
    <t>Emergency and transitional accommodation (NGO-run)</t>
  </si>
  <si>
    <t>Temporary accommodation</t>
  </si>
  <si>
    <t>Mobile dwelling</t>
  </si>
  <si>
    <t>Improvised dwelling</t>
  </si>
  <si>
    <t>Roofless / rough sleeper</t>
  </si>
  <si>
    <t>Without shelter</t>
  </si>
  <si>
    <t>Prevalence rate per 10,000 people*</t>
  </si>
  <si>
    <t>No. People</t>
  </si>
  <si>
    <t>(NZ Definition of Homelessness category)</t>
  </si>
  <si>
    <t>Specific living Situation</t>
  </si>
  <si>
    <t>Broad living situation</t>
  </si>
  <si>
    <t>Count and prevalence rate (revised rates, published 2021)</t>
  </si>
  <si>
    <t xml:space="preserve">Severely housing-deprived people by housing deprivation category, 2018 </t>
  </si>
  <si>
    <t>https://predatorfreenz.org/wp-content/uploads/2021/06/Public-Perceptions-of-New-Zealands-Environment-2019_2021-01-25-032756.pdf</t>
  </si>
  <si>
    <t>12-24</t>
  </si>
  <si>
    <t>How's Life? Well-Being (oecd.org)</t>
  </si>
  <si>
    <t>0-19 hours</t>
  </si>
  <si>
    <t>20-29 hours</t>
  </si>
  <si>
    <t>30-39 hours</t>
  </si>
  <si>
    <t>40 hours</t>
  </si>
  <si>
    <t>41-44 hours</t>
  </si>
  <si>
    <t>45-49 hours</t>
  </si>
  <si>
    <t>50-59 hours</t>
  </si>
  <si>
    <t>60+ hours</t>
  </si>
  <si>
    <t>Usual hours worked in main job</t>
  </si>
  <si>
    <t>Job satisfaction error (' low ')</t>
  </si>
  <si>
    <t>Job satisfaction error (' high ')</t>
  </si>
  <si>
    <t>Work-life balance error (' low ')</t>
  </si>
  <si>
    <t>Work-life balance error (' high ')</t>
  </si>
  <si>
    <t>0-19</t>
  </si>
  <si>
    <t>20-29</t>
  </si>
  <si>
    <t>30-39</t>
  </si>
  <si>
    <t>40</t>
  </si>
  <si>
    <t>41-44</t>
  </si>
  <si>
    <t>50-59</t>
  </si>
  <si>
    <t xml:space="preserve">Children and young people </t>
  </si>
  <si>
    <t>8-11</t>
  </si>
  <si>
    <t>12-14</t>
  </si>
  <si>
    <t xml:space="preserve">Adults </t>
  </si>
  <si>
    <t>50-64</t>
  </si>
  <si>
    <t>Proportion who want to do more</t>
  </si>
  <si>
    <t>Average number of hours spent being active</t>
  </si>
  <si>
    <t>Children and young people</t>
  </si>
  <si>
    <t>I prefer to spend my time on other interests / hobbies</t>
  </si>
  <si>
    <t xml:space="preserve">I already do a good amount of activity </t>
  </si>
  <si>
    <t>https://statisticsnz.shinyapps.io/wellbeingindicators/_w_ff1d7991/?page=indicators&amp;class=Social&amp;type=Social connections&amp;indicator=Social support</t>
  </si>
  <si>
    <t>50+</t>
  </si>
  <si>
    <t>15-24 upper</t>
  </si>
  <si>
    <t>25-34 lower</t>
  </si>
  <si>
    <t>15-24 lower</t>
  </si>
  <si>
    <t>25-34 upper</t>
  </si>
  <si>
    <t>35-44 upper</t>
  </si>
  <si>
    <t>35-44 lower</t>
  </si>
  <si>
    <t>45-54 upper</t>
  </si>
  <si>
    <t>45-54 lower</t>
  </si>
  <si>
    <t>55-64 upper</t>
  </si>
  <si>
    <t>55-64 lower</t>
  </si>
  <si>
    <t>65-74 upper</t>
  </si>
  <si>
    <t>65-74 lower</t>
  </si>
  <si>
    <t>75+ upper</t>
  </si>
  <si>
    <t>75+ lower</t>
  </si>
  <si>
    <t>Error bars</t>
  </si>
  <si>
    <t>Couple without children</t>
  </si>
  <si>
    <t>OECD how's life</t>
  </si>
  <si>
    <t xml:space="preserve">NZ Crime and Victims Survey through IANZ </t>
  </si>
  <si>
    <t>2016-18</t>
  </si>
  <si>
    <t>Youth19 Safety and Violence brief</t>
  </si>
  <si>
    <t>Female upper</t>
  </si>
  <si>
    <t>Female lower</t>
  </si>
  <si>
    <t>Male lower</t>
  </si>
  <si>
    <t>Male upper</t>
  </si>
  <si>
    <t>Fatal</t>
  </si>
  <si>
    <t>Serious non-fatal</t>
  </si>
  <si>
    <t>Serious</t>
  </si>
  <si>
    <t>https://statisticsnz.shinyapps.io/wellbeingindicators/_w_53b61ece/_w_49dbd898/_w_c052f9c6/_w_23908c62/?page=indicators&amp;class=Social&amp;type=Safety&amp;indicator=Injury prevalence</t>
  </si>
  <si>
    <t>https://statisticsnz.shinyapps.io/wellbeingindicators/_w_53b61ece/_w_49dbd898/_w_c052f9c6/_w_23908c62/_w_f1e0cf4a/?page=indicators&amp;class=Economic&amp;type=Work&amp;indicator=Workplace accidents</t>
  </si>
  <si>
    <t>Negative affect balance ratio</t>
  </si>
  <si>
    <t>Glen Eden</t>
  </si>
  <si>
    <t>Henderson</t>
  </si>
  <si>
    <t>Pakuranga</t>
  </si>
  <si>
    <t>Patumahoe</t>
  </si>
  <si>
    <t>Penrose</t>
  </si>
  <si>
    <t>Takapuna</t>
  </si>
  <si>
    <t>Rotorua at Edmund Rd</t>
  </si>
  <si>
    <t>Rotorua</t>
  </si>
  <si>
    <t>Ashburton</t>
  </si>
  <si>
    <t>Geraldine</t>
  </si>
  <si>
    <t>Kaiapoi</t>
  </si>
  <si>
    <t>Rangiora</t>
  </si>
  <si>
    <t>St Albans</t>
  </si>
  <si>
    <t>Christchurch</t>
  </si>
  <si>
    <t>Timaru Anzac Square</t>
  </si>
  <si>
    <t>Timaru</t>
  </si>
  <si>
    <t>Waimate Kennedy</t>
  </si>
  <si>
    <t>Washdyke Flat Road</t>
  </si>
  <si>
    <t>Awatoto</t>
  </si>
  <si>
    <t>Marewa Park</t>
  </si>
  <si>
    <t>Napier</t>
  </si>
  <si>
    <t>St Johns</t>
  </si>
  <si>
    <t>Taihape</t>
  </si>
  <si>
    <t>Taumarunui</t>
  </si>
  <si>
    <t>Blenheim Bowling Club</t>
  </si>
  <si>
    <t>Blenheim</t>
  </si>
  <si>
    <t>Blackwood St</t>
  </si>
  <si>
    <t>St Vincent St</t>
  </si>
  <si>
    <t>Marsden Point, Ruakaka</t>
  </si>
  <si>
    <t>Marsden Point</t>
  </si>
  <si>
    <t>Alexandra (Ventry Street)</t>
  </si>
  <si>
    <t>Arrowtown</t>
  </si>
  <si>
    <t>Balclutha North</t>
  </si>
  <si>
    <t>Clyde</t>
  </si>
  <si>
    <t>Cromwell</t>
  </si>
  <si>
    <t>Dunedin</t>
  </si>
  <si>
    <t>Milton</t>
  </si>
  <si>
    <t>Mosgiel</t>
  </si>
  <si>
    <t>Gore at Main Street</t>
  </si>
  <si>
    <t>Gore</t>
  </si>
  <si>
    <t>Invercargill</t>
  </si>
  <si>
    <t>Winton at Essex Street</t>
  </si>
  <si>
    <t>Richmond Central at Plunket</t>
  </si>
  <si>
    <t>Richmond</t>
  </si>
  <si>
    <t>Hamilton</t>
  </si>
  <si>
    <t>Putaruru</t>
  </si>
  <si>
    <t>Taupo</t>
  </si>
  <si>
    <t>Morrinsville College</t>
  </si>
  <si>
    <t>Tokoroa</t>
  </si>
  <si>
    <t>Thames High School</t>
  </si>
  <si>
    <t>Waitomo District Council Yard - Queen St</t>
  </si>
  <si>
    <t>Te Kuiti</t>
  </si>
  <si>
    <t>Lower Hutt</t>
  </si>
  <si>
    <t>Masterton East</t>
  </si>
  <si>
    <t>Masterton</t>
  </si>
  <si>
    <t>Masterton West</t>
  </si>
  <si>
    <t>Upper Hutt at Savage Park</t>
  </si>
  <si>
    <t>Upper Hutt</t>
  </si>
  <si>
    <t>Wainuiomata</t>
  </si>
  <si>
    <t>Wellington Central</t>
  </si>
  <si>
    <t>Reefton</t>
  </si>
  <si>
    <t>Pomona Street (Invercargill)</t>
  </si>
  <si>
    <t>SWDC Billah St Water Reservoir (Tokoroa)</t>
  </si>
  <si>
    <t>Woolston (Christchurch)</t>
  </si>
  <si>
    <t>Bowling Club (Putaruru)</t>
  </si>
  <si>
    <t>Bloodbank (Hamilton)</t>
  </si>
  <si>
    <t>Claudelands (Hamilton)</t>
  </si>
  <si>
    <t>Gillies Avenue (Taupo)</t>
  </si>
  <si>
    <t>Queen Street (Auckland CBD)</t>
  </si>
  <si>
    <t>Improving</t>
  </si>
  <si>
    <t>Worsening</t>
  </si>
  <si>
    <t>Indeterminate</t>
  </si>
  <si>
    <t>Site</t>
  </si>
  <si>
    <t>Blackwood St (Tahunanui)</t>
  </si>
  <si>
    <t>Marewa Park (Napier)</t>
  </si>
  <si>
    <t>St Albans (Christchurch)</t>
  </si>
  <si>
    <t>SWDC Billah St Water Reservoir (Tokora)</t>
  </si>
  <si>
    <t>Waitomo District Council Yard - Queen St (Te Kuiti)</t>
  </si>
  <si>
    <t>Whangārei, Robert Street</t>
  </si>
  <si>
    <t>Dannevirke</t>
  </si>
  <si>
    <t>Hokitika</t>
  </si>
  <si>
    <t>Kerikeri</t>
  </si>
  <si>
    <t>Lake Tekapo</t>
  </si>
  <si>
    <t>Milford Sound</t>
  </si>
  <si>
    <t>New Plymouth</t>
  </si>
  <si>
    <t>Queenstown</t>
  </si>
  <si>
    <t>Tara Hills</t>
  </si>
  <si>
    <t>Tauranga</t>
  </si>
  <si>
    <t>Waiouru</t>
  </si>
  <si>
    <t>Whanganui</t>
  </si>
  <si>
    <t>Whangaparaoa</t>
  </si>
  <si>
    <t>Whangarei</t>
  </si>
  <si>
    <t>Very likely increasing</t>
  </si>
  <si>
    <t>Likely increasing</t>
  </si>
  <si>
    <t>Likely decreasing</t>
  </si>
  <si>
    <t>Very likely decreasing</t>
  </si>
  <si>
    <t>Health impacts of PM₁₀ | Stats NZ</t>
  </si>
  <si>
    <t>Cardiac hospital admissions</t>
  </si>
  <si>
    <t>Mortality (adults 30+)</t>
  </si>
  <si>
    <t>Respiratory hospital admissions</t>
  </si>
  <si>
    <t>Restricted activity days (000)</t>
  </si>
  <si>
    <t>Perceived condition of natural environment in towns and cities over time</t>
  </si>
  <si>
    <t>Public-Perceptions-of-New-Zealands-Environment-2019_2021-01-25-032756.pdf (predatorfreenz.org)</t>
  </si>
  <si>
    <t>Adequate</t>
  </si>
  <si>
    <t>Native</t>
  </si>
  <si>
    <t>Pastoral</t>
  </si>
  <si>
    <t>B</t>
  </si>
  <si>
    <t>D</t>
  </si>
  <si>
    <t> Measuring inequality for disabled New Zealanders: 2018 | Stats NZ</t>
  </si>
  <si>
    <t xml:space="preserve">data provided directly by Stats NZ </t>
  </si>
  <si>
    <t xml:space="preserve">Prevalence of surplus/insufficient bedrooms by tenure, 2018 </t>
  </si>
  <si>
    <t xml:space="preserve">Owned </t>
  </si>
  <si>
    <t>Not owned</t>
  </si>
  <si>
    <t>Owned SE</t>
  </si>
  <si>
    <t>Not Owned SE</t>
  </si>
  <si>
    <t>Owned</t>
  </si>
  <si>
    <t>Mouldy living conditions by age and tenure, 2018</t>
  </si>
  <si>
    <t>Homeowners</t>
  </si>
  <si>
    <t>Renters</t>
  </si>
  <si>
    <t>Housing affordability by tenure over time</t>
  </si>
  <si>
    <t>https://www.oecd.org/els/family/HC1.2-Housing-costs-over-income.xlsx</t>
  </si>
  <si>
    <t>Don't know</t>
  </si>
  <si>
    <t>Data provided directly by MSD</t>
  </si>
  <si>
    <t>0-17</t>
  </si>
  <si>
    <t>25-64</t>
  </si>
  <si>
    <t>Proportion of people below a poverty line by age over time</t>
  </si>
  <si>
    <t>Low and high income by demographic, 2020</t>
  </si>
  <si>
    <t xml:space="preserve">  Income decile 2</t>
  </si>
  <si>
    <t xml:space="preserve">  Income decile 5</t>
  </si>
  <si>
    <t xml:space="preserve">  Income decile 6</t>
  </si>
  <si>
    <t xml:space="preserve">  Income decile 9</t>
  </si>
  <si>
    <t xml:space="preserve">  Income decile 7</t>
  </si>
  <si>
    <t xml:space="preserve">  Income decile 4</t>
  </si>
  <si>
    <t xml:space="preserve">  Income decile 8</t>
  </si>
  <si>
    <t xml:space="preserve">  Income decile 3</t>
  </si>
  <si>
    <t>Average real weekly household expenditure over time</t>
  </si>
  <si>
    <t>Change in weekly household expenditure, 2007-2019, by various characteristics</t>
  </si>
  <si>
    <t>Material wellbeing</t>
  </si>
  <si>
    <t>https://statisticsnz.shinyapps.io/wellbeingindicators/_w_f7492779/_w_d3128bb5/_w_204d17b0/_w_ebb5d364/?page=indicators&amp;class=Economic&amp;type=Economic standard of living&amp;indicator=Material wellbeing</t>
  </si>
  <si>
    <t xml:space="preserve">Netherlands </t>
  </si>
  <si>
    <t xml:space="preserve">Couple only </t>
  </si>
  <si>
    <t xml:space="preserve">Couple with two or more dependent children </t>
  </si>
  <si>
    <t xml:space="preserve">One-person household </t>
  </si>
  <si>
    <t>Error 2015</t>
  </si>
  <si>
    <t>Error 2018</t>
  </si>
  <si>
    <t>All other 'couples with child(ren) only' households</t>
  </si>
  <si>
    <t>All other 'one parent with child(ren) only' households</t>
  </si>
  <si>
    <t>Other one-family households</t>
  </si>
  <si>
    <t>All other households</t>
  </si>
  <si>
    <t>Median 2001</t>
  </si>
  <si>
    <t>Median 2018</t>
  </si>
  <si>
    <t>Smoothed 2001</t>
  </si>
  <si>
    <t>Smoothed 2018</t>
  </si>
  <si>
    <t xml:space="preserve">Brazil </t>
  </si>
  <si>
    <t xml:space="preserve">Austria </t>
  </si>
  <si>
    <t xml:space="preserve">Turkey </t>
  </si>
  <si>
    <t xml:space="preserve">Hungary </t>
  </si>
  <si>
    <t xml:space="preserve">Spain </t>
  </si>
  <si>
    <t xml:space="preserve">Belgium </t>
  </si>
  <si>
    <t xml:space="preserve">Italy </t>
  </si>
  <si>
    <t xml:space="preserve">Greece </t>
  </si>
  <si>
    <t>Total work hours by gender across the OECD</t>
  </si>
  <si>
    <t>Very likely improving</t>
  </si>
  <si>
    <t>Likely improving</t>
  </si>
  <si>
    <t>Likely worsening</t>
  </si>
  <si>
    <t>Very likely worsening</t>
  </si>
  <si>
    <t>Volunteering rates across the OECD, 2019</t>
  </si>
  <si>
    <t>Figure 10.1</t>
  </si>
  <si>
    <t>Columbia</t>
  </si>
  <si>
    <t>Belgium (Flanders)</t>
  </si>
  <si>
    <t>Q5 (Most Wealthy)</t>
  </si>
  <si>
    <t>Q1 (Least Wealthy)</t>
  </si>
  <si>
    <t>Bottom 40%</t>
  </si>
  <si>
    <t>Top 10%</t>
  </si>
  <si>
    <t>Perry 2019</t>
  </si>
  <si>
    <t>Ratio</t>
  </si>
  <si>
    <t>One bedroom</t>
  </si>
  <si>
    <t>Two bedrooms</t>
  </si>
  <si>
    <t>Three bedrooms</t>
  </si>
  <si>
    <t>Four bedrooms</t>
  </si>
  <si>
    <t>Five+ bedrooms</t>
  </si>
  <si>
    <t>Minor</t>
  </si>
  <si>
    <t>Moderate</t>
  </si>
  <si>
    <t>Major</t>
  </si>
  <si>
    <t>2010*</t>
  </si>
  <si>
    <t>2013*</t>
  </si>
  <si>
    <t>2016*</t>
  </si>
  <si>
    <t>2019*</t>
  </si>
  <si>
    <t>Car/van driver</t>
  </si>
  <si>
    <t>Car/van passenger</t>
  </si>
  <si>
    <t>Pedestrian</t>
  </si>
  <si>
    <t>Time spent socialising across the OECD, 2018 or latest available year</t>
  </si>
  <si>
    <t>NZ Health Survey</t>
  </si>
  <si>
    <t>Life expectancy by region and gender, 2018</t>
  </si>
  <si>
    <t>Life expectancy by ethnicity and gender, 2018</t>
  </si>
  <si>
    <r>
      <t>Suicide rates by M</t>
    </r>
    <r>
      <rPr>
        <sz val="11"/>
        <color theme="1"/>
        <rFont val="Calibri"/>
        <family val="2"/>
      </rPr>
      <t>āori/non-Māori over time</t>
    </r>
  </si>
  <si>
    <t>Suicide rates across the OECD over time</t>
  </si>
  <si>
    <t>Healthy life expectancy across the OECD over time</t>
  </si>
  <si>
    <t>Years lived with disability over time, selected highly developed countries</t>
  </si>
  <si>
    <t>Self-reported health across the OECD over time</t>
  </si>
  <si>
    <t>Self-reported adult health by ethnicity over time</t>
  </si>
  <si>
    <t>Leading causes of health loss over time</t>
  </si>
  <si>
    <t>Smoking rate by ethnicity over time</t>
  </si>
  <si>
    <t>Obesity rates of adults and children over time</t>
  </si>
  <si>
    <t>Age 15 Maths and Reading Scores, all PISA countries, 2018</t>
  </si>
  <si>
    <t>Trends in average PISA scores for New Zealand over time</t>
  </si>
  <si>
    <t>Trends in NZ PISA scores by ethnicity over time</t>
  </si>
  <si>
    <t>Variation in PISA scores across countries, 2018</t>
  </si>
  <si>
    <t>Relationship between socioeconomic status and variation in PISA scores, 2018</t>
  </si>
  <si>
    <t>Regular attendance at state and integrated schools by school decile over time</t>
  </si>
  <si>
    <t>Average scores for adult literacy across the OECD, 2018</t>
  </si>
  <si>
    <t>Average scores for problem solving in technology-rich environments across the OECD, 2018</t>
  </si>
  <si>
    <t>Average scores for adult numeracy across the OECD, 2018</t>
  </si>
  <si>
    <t>Ease of expressing identity by age group over time</t>
  </si>
  <si>
    <t>Ease of expressing identity by disability status over time</t>
  </si>
  <si>
    <t>Sense of belonging by age group, 2016</t>
  </si>
  <si>
    <t>Strength of Māori connection to marae by age group over time</t>
  </si>
  <si>
    <t>Multilingualism by ethnic group over time</t>
  </si>
  <si>
    <t>Arts participation rate over time</t>
  </si>
  <si>
    <t>Traditional cultural participation rates by age group, 2016</t>
  </si>
  <si>
    <t>Unemployment rates across the OECD over time</t>
  </si>
  <si>
    <t>NEET rate by ethnicity over time</t>
  </si>
  <si>
    <t>Unpaid work by gender over time</t>
  </si>
  <si>
    <t>Perceived influence on Government across the OECD, 2012</t>
  </si>
  <si>
    <t>Perceived influence by age across the OECD, 2012</t>
  </si>
  <si>
    <t>Encouragement of activism by education level, 2019</t>
  </si>
  <si>
    <t>Participation in protests over time</t>
  </si>
  <si>
    <t>Involvement in petitions over time</t>
  </si>
  <si>
    <t>Financial wellbeing by ethnicity over time</t>
  </si>
  <si>
    <t>Self-reported material wellbeing over time</t>
  </si>
  <si>
    <t>Food insecurity among children by ethnicity over time</t>
  </si>
  <si>
    <t>Material hardship among children over time</t>
  </si>
  <si>
    <t>Average household incomes over time</t>
  </si>
  <si>
    <t>Proportion of children in income poverty over time</t>
  </si>
  <si>
    <t>Average household net worth over time</t>
  </si>
  <si>
    <t>Real estate as a proportion of household assets by wealth quintile over time</t>
  </si>
  <si>
    <t>Real house price change across the OECD, 1980-2020</t>
  </si>
  <si>
    <t>Wealth distribution across the OECD, 2018 or most recent year</t>
  </si>
  <si>
    <t>Median wealth by age in 2001 and 2018</t>
  </si>
  <si>
    <t>Median net worth by household characteristics over time</t>
  </si>
  <si>
    <t>House size across the OECD, 2015 or most recent year</t>
  </si>
  <si>
    <t>Average number of rooms per person</t>
  </si>
  <si>
    <t>House size over time</t>
  </si>
  <si>
    <t>Average number of people per dwelling over time</t>
  </si>
  <si>
    <t>House size by tenure, 2018</t>
  </si>
  <si>
    <t>Prevalence of surplus/insufficient bedrooms by tenure, 2018</t>
  </si>
  <si>
    <t>Severe housing deprivation by type, 2018</t>
  </si>
  <si>
    <t>Table 3</t>
  </si>
  <si>
    <t>Housing condition by tenure, 2018</t>
  </si>
  <si>
    <t>Housing affordability across the OECD over time</t>
  </si>
  <si>
    <t>Housing affordability among low-income households across the OECD, 2019</t>
  </si>
  <si>
    <t>Deposit affordability over time</t>
  </si>
  <si>
    <t>Home ownership rates by selected age groups over time</t>
  </si>
  <si>
    <t>Home ownership rates across the OECD, 2019</t>
  </si>
  <si>
    <r>
      <t>Owner occupation rates by disability status and age, 2018</t>
    </r>
    <r>
      <rPr>
        <sz val="8"/>
        <color theme="1"/>
        <rFont val="Calibri"/>
        <family val="2"/>
        <scheme val="minor"/>
      </rPr>
      <t> </t>
    </r>
  </si>
  <si>
    <t>Air quality across the OECD, 2017</t>
  </si>
  <si>
    <t>Health impacts from PM10 over time</t>
  </si>
  <si>
    <t>E.coli concentrations in rivers by land cover type, 2013-17</t>
  </si>
  <si>
    <t>Change in E.coli concentrations in rivers by land cover type, 1998-2017</t>
  </si>
  <si>
    <t>Drinking water management over time</t>
  </si>
  <si>
    <t>Change in drought frequency by site, 1972-2019</t>
  </si>
  <si>
    <t>Perceived environmental issues, 2018</t>
  </si>
  <si>
    <t>Difficulty using public transport by settlement type, 2018</t>
  </si>
  <si>
    <t>Mean attractiveness of neighbourhood by settlement type, 2018</t>
  </si>
  <si>
    <t>Ease of accessing parks and green space by demographic features, 2018</t>
  </si>
  <si>
    <t>Non-working time by age over time</t>
  </si>
  <si>
    <t>Hours worked distribution over time</t>
  </si>
  <si>
    <t>Satisfaction with job and work-life balance by usual hours worked, 2018</t>
  </si>
  <si>
    <t>Time spent travelling per person (aged 5+) per day by mode over time</t>
  </si>
  <si>
    <t>Proportion of people meeting sleep recommendations by demographic, 2020/21</t>
  </si>
  <si>
    <t>Active recreation hours by age, 2019</t>
  </si>
  <si>
    <t>Reasons for inactivity by age</t>
  </si>
  <si>
    <t>Reasons for inactivity by age, 2019</t>
  </si>
  <si>
    <t>Social support across the OECD over time</t>
  </si>
  <si>
    <t>Social support by ethnic group over time</t>
  </si>
  <si>
    <t>Loneliness by age over time</t>
  </si>
  <si>
    <t>Face-to-face contact by family type over time</t>
  </si>
  <si>
    <t>Intentional homicide rate across the OECD over time</t>
  </si>
  <si>
    <t>Victimisation rates over time</t>
  </si>
  <si>
    <t>Family violence rates by gender over time</t>
  </si>
  <si>
    <t>Perceived safety across the OECD, 2016-2018</t>
  </si>
  <si>
    <t>Perceived safety by gender over time</t>
  </si>
  <si>
    <t>Frequent bullying rates across the OECD, 2018</t>
  </si>
  <si>
    <t>Reported violence against adults at home among year 9-13 students by gender over time</t>
  </si>
  <si>
    <t>Injury rates for 0-14 year-olds over time, age-standardised</t>
  </si>
  <si>
    <t>Road toll across the OECD over time</t>
  </si>
  <si>
    <t>Workplace injury rates by gender over time</t>
  </si>
  <si>
    <t>Life satisfaction across the OECD, 2018 or latest available year</t>
  </si>
  <si>
    <t>Sense of purpose by disability status over time</t>
  </si>
  <si>
    <t>Affect balance across the OECD, 2016-2018</t>
  </si>
  <si>
    <t>Affect balance by gender across the OECD, 2010-2018 (pooled data)</t>
  </si>
  <si>
    <t>NZ European</t>
  </si>
  <si>
    <t>% of adults victimised once or more</t>
  </si>
  <si>
    <t>Infoshare (Stats NZ)</t>
  </si>
  <si>
    <t>Global Burden of Disease Study</t>
  </si>
  <si>
    <t>Household expenditure statistics: Year ended June 2019 | Stats NZ</t>
  </si>
  <si>
    <t>Child poverty statistics: Year ended June 2021 | Stats NZ</t>
  </si>
  <si>
    <t>https://statisticsnz.shinyapps.io/wellbeingindicators/_w_38b914a7/?page=indicators&amp;class=Social&amp;type=Health&amp;indicator=Suicide</t>
  </si>
  <si>
    <t>Living Standards Framework - Dashboard (treasury.govt.nz)</t>
  </si>
  <si>
    <t>https://statisticsnz.shinyapps.io/wellbeingindicators/_w_38b914a7/?page=indicators&amp;class=Social&amp;type=Health&amp;indicator=Self-reported health status: child</t>
  </si>
  <si>
    <t>https://statisticsnz.shinyapps.io/wellbeingindicators/_w_38b914a7/?page=indicators&amp;class=Social&amp;type=Health&amp;indicator=Mental health status (psychological distress)</t>
  </si>
  <si>
    <t>https://minhealthnz.shinyapps.io/nz-health-survey-2019-20-annual-data-explorer/</t>
  </si>
  <si>
    <t>https://statisticsnz.shinyapps.io/wellbeingindicators/_w_38b914a7/_w_eb75fcf5/?page=indicators&amp;class=Social&amp;type=Subjective wellbeing&amp;indicator=Ability to be yourself</t>
  </si>
  <si>
    <t>NZ.Stat (stats.govt.nz)</t>
  </si>
  <si>
    <t>View table - Infoshare - Statistics New Zealand (stats.govt.nz)</t>
  </si>
  <si>
    <t>https://www.stats.govt.nz/tereo/services/customised-data-services/statistics-for-university-staff-and-students/time-use-survey-200910-supplementary-tables/</t>
  </si>
  <si>
    <t>https://doi.org/10.1787/888934082423</t>
  </si>
  <si>
    <t>Income Distribution Database (oecd.org)</t>
  </si>
  <si>
    <t>Data provided directly by MSD (Perry 2019)</t>
  </si>
  <si>
    <t>https://www.treasury.govt.nz/system/files/2021-09/ltfs-2021-charts-data.xlsx</t>
  </si>
  <si>
    <t>Housing in Aotearoa: 2020 | Stats NZ</t>
  </si>
  <si>
    <t>Data provided by Stats</t>
  </si>
  <si>
    <t>Dwelling not owned and not held in a family trust</t>
  </si>
  <si>
    <t>Dwelling owned or partly owned</t>
  </si>
  <si>
    <t>Dwelling held in a family trust</t>
  </si>
  <si>
    <t>https://doi.org/10.1787/888934082043</t>
  </si>
  <si>
    <t>Data provided directly by the Ministry of Transport</t>
  </si>
  <si>
    <t>10-14</t>
  </si>
  <si>
    <t>5-9</t>
  </si>
  <si>
    <t>OECD How's life</t>
  </si>
  <si>
    <t>https://statisticsnz.shinyapps.io/wellbeingindicators/_w_669efa26/_w_eb3965eb/?page=indicators&amp;class=Social&amp;type=Social connections&amp;indicator=Loneliness</t>
  </si>
  <si>
    <t>policedata.nz | New Zealand Police</t>
  </si>
  <si>
    <t>https://statisticsnz.shinyapps.io/wellbeingindicators/_w_669efa26/_w_eb3965eb/_w_807481b4/?page=indicators&amp;class=Social&amp;type=Safety&amp;indicator=Feelings of safety</t>
  </si>
  <si>
    <t xml:space="preserve">Error </t>
  </si>
  <si>
    <t>https://statisticsnz.shinyapps.io/wellbeingindicators/_w_669efa26/_w_eb3965eb/_w_807481b4/_w_ad1d1378/?page=indicators&amp;class=Social&amp;type=Subjective wellbeing&amp;indicator=Life satisfaction</t>
  </si>
  <si>
    <t>https://statisticsnz.shinyapps.io/wellbeingindicators/_w_669efa26/_w_eb3965eb/_w_807481b4/_w_ad1d1378/?page=indicators&amp;class=Social&amp;type=Subjective wellbeing&amp;indicator=Sense of purpose</t>
  </si>
  <si>
    <t xml:space="preserve">Data provided directly by OECD </t>
  </si>
  <si>
    <t>Household net worth statistics: Year ended June 2021 | Stats NZ</t>
  </si>
  <si>
    <t>Error 2021</t>
  </si>
  <si>
    <t>Dwelling owned or partly owned by usual resident(s)</t>
  </si>
  <si>
    <t>error</t>
  </si>
  <si>
    <t>Housing and equity holdings by country, 2020</t>
  </si>
  <si>
    <t>Listed equities</t>
  </si>
  <si>
    <t>Suicide rates by age over time</t>
  </si>
  <si>
    <t>Tenure type by household composition, 2018</t>
  </si>
  <si>
    <t>One person</t>
  </si>
  <si>
    <t>Multiple families</t>
  </si>
  <si>
    <t>Other multi-person household</t>
  </si>
  <si>
    <t xml:space="preserve">Couple without children </t>
  </si>
  <si>
    <t>Published by the New Zealand Treasury at:</t>
  </si>
  <si>
    <t>Crown copyright ©</t>
  </si>
  <si>
    <t>This copyright work is licensed under the Creative Commons Attribution 4.0 International licence. In essence, you are free to copy, distribute and adapt the work, as long as you attribute the work to the Crown and abide by the other licence terms.</t>
  </si>
  <si>
    <t>To view a copy of this licence, visit http://creativecommons.org/licenses/by/4.0/. Please note that no departmental or governmental emblem, logo or Coat of Arms may be used in any way which infringes any provision of the Flags, Emblems, and Names Protection Act 1981 or would infringe such provision if the relevant use occurred within New Zealand. Attribution to the Crown should be in written form and not by reproduction of any such emblem, logo or Coat of Arms.</t>
  </si>
  <si>
    <t xml:space="preserve">LSF Domain </t>
  </si>
  <si>
    <t>Figure Number</t>
  </si>
  <si>
    <t>Figure 2</t>
  </si>
  <si>
    <t>Back to List of Figures</t>
  </si>
  <si>
    <t xml:space="preserve">Life expectancy by ethnicity and gender, 2018 </t>
  </si>
  <si>
    <t>Parent-reported health of children by ethnicity over time</t>
  </si>
  <si>
    <t xml:space="preserve">https://minhealthnz.shinyapps.io/nz-health-survey-2020-21-annual-data-explorer/_w_454b8599/#!/download-data-sets </t>
  </si>
  <si>
    <t xml:space="preserve">Psychological distress by gender over time </t>
  </si>
  <si>
    <t>Unmet primary care needs of adults and children over time</t>
  </si>
  <si>
    <t>Figure 18</t>
  </si>
  <si>
    <t>Figure 7</t>
  </si>
  <si>
    <t>Average Year 5 Achievement Scores, PIRLS 2016 and TIMSS 2019, ordered by mathematics score</t>
  </si>
  <si>
    <t>Average year 5 Achievement scores, PIRLS 2016 and TIMSS 2019, ordered by mathematics score</t>
  </si>
  <si>
    <t>Average Year 9 Achievement Scores, TIMSS 2019, ordered by mathematics score</t>
  </si>
  <si>
    <t>Age 15 PISA scores, OECD countries only, 2018, ordered by reading score</t>
  </si>
  <si>
    <t xml:space="preserve"> Regular attendance rates across state and integrated schools by school decile over time</t>
  </si>
  <si>
    <t xml:space="preserve">Qualification levels across the OECD, 2018, ordered by rates of upper secondary qualification </t>
  </si>
  <si>
    <t xml:space="preserve">Age 15 PISA scores, OECD countries only, 2018, ordered by reading </t>
  </si>
  <si>
    <t>Sense of belonging to NZ by ethnic group, 2016</t>
  </si>
  <si>
    <t>NEET rates across the OECD, 2020 or most recent year</t>
  </si>
  <si>
    <t>Job satisfaction rates by industry, 2018</t>
  </si>
  <si>
    <t xml:space="preserve">Voter turnout by age across the OECD, ordered by youth turnout, 2018 or most recent year </t>
  </si>
  <si>
    <t xml:space="preserve">Perceived influence by age across the OECD, 2012 </t>
  </si>
  <si>
    <t>Figure 60</t>
  </si>
  <si>
    <t>Figure 59</t>
  </si>
  <si>
    <t>Tenure type by household composition , 2018</t>
  </si>
  <si>
    <t>Frequency of political engagement by Māori/non-Māori by type, 2017</t>
  </si>
  <si>
    <t>A Populist Exception? (anu.edu.au)</t>
  </si>
  <si>
    <t>Māori on Māori roll % (n)</t>
  </si>
  <si>
    <t>Māori on General roll % (n)</t>
  </si>
  <si>
    <t>Non-Māori</t>
  </si>
  <si>
    <t>This election</t>
  </si>
  <si>
    <t>Contributed money</t>
  </si>
  <si>
    <t>4.2 (9)</t>
  </si>
  <si>
    <t>3.3 (7)</t>
  </si>
  <si>
    <t>4.7 (129)</t>
  </si>
  <si>
    <t>Put up sign/poster</t>
  </si>
  <si>
    <t>4.8 (10)</t>
  </si>
  <si>
    <t>0 (0)</t>
  </si>
  <si>
    <t>1.5 (40)</t>
  </si>
  <si>
    <t>Watched an election debate</t>
  </si>
  <si>
    <t>70.2 (165)</t>
  </si>
  <si>
    <t>61.8 (141)</t>
  </si>
  <si>
    <t>63.7 (1,838)</t>
  </si>
  <si>
    <t>Attended a political meeting</t>
  </si>
  <si>
    <t>9.5 (20)</t>
  </si>
  <si>
    <t>1.9 (4)</t>
  </si>
  <si>
    <t>5.0 (134)</t>
  </si>
  <si>
    <t>Talked to someone about how they should vote</t>
  </si>
  <si>
    <t>77.8 (182)</t>
  </si>
  <si>
    <t>86.0 (191)</t>
  </si>
  <si>
    <t>71.5 (2,045)</t>
  </si>
  <si>
    <t>Last five years</t>
  </si>
  <si>
    <t>Signed petition</t>
  </si>
  <si>
    <t>40.8 (98)</t>
  </si>
  <si>
    <t>40.7 (92)</t>
  </si>
  <si>
    <t>35.6 (1,007)</t>
  </si>
  <si>
    <t>Select or Royal Committee submission</t>
  </si>
  <si>
    <t>4.5 (11)</t>
  </si>
  <si>
    <t>3.9 (9)</t>
  </si>
  <si>
    <t>3.8 (113)</t>
  </si>
  <si>
    <t>Consultation with Government</t>
  </si>
  <si>
    <t>10.1 (24)</t>
  </si>
  <si>
    <t>9.3 (29)</t>
  </si>
  <si>
    <t>9.3 (261)</t>
  </si>
  <si>
    <t>Written to a newspaper</t>
  </si>
  <si>
    <t>5.5 (13)</t>
  </si>
  <si>
    <t>5.7 (13)</t>
  </si>
  <si>
    <t>5.4 (153)</t>
  </si>
  <si>
    <t>20.3 (48)</t>
  </si>
  <si>
    <t>13.7 (31)</t>
  </si>
  <si>
    <t>8.3 (232)</t>
  </si>
  <si>
    <t>Phoned talkback</t>
  </si>
  <si>
    <t>4.7 (11)</t>
  </si>
  <si>
    <t>5.2 (12)</t>
  </si>
  <si>
    <t>3.4 (94)</t>
  </si>
  <si>
    <t>Boycotted product</t>
  </si>
  <si>
    <t>20.2 (48)</t>
  </si>
  <si>
    <t>26.5 (60)</t>
  </si>
  <si>
    <t>28.2 (795)</t>
  </si>
  <si>
    <t>Promoted issue on social media</t>
  </si>
  <si>
    <t>26.1 (62)</t>
  </si>
  <si>
    <t>27.4 (62)</t>
  </si>
  <si>
    <t>22.8 (639)</t>
  </si>
  <si>
    <t>Contacted politician/official</t>
  </si>
  <si>
    <t>18.4 (44)</t>
  </si>
  <si>
    <t>21.1 (48)</t>
  </si>
  <si>
    <t>18.4 (516)</t>
  </si>
  <si>
    <t>Trend</t>
  </si>
  <si>
    <t>Test Site</t>
  </si>
  <si>
    <t>Awatato</t>
  </si>
  <si>
    <t>Change in long-term drought frequency by site, 1972-2019</t>
  </si>
  <si>
    <t>Location</t>
  </si>
  <si>
    <t>Whangaparoa</t>
  </si>
  <si>
    <t>Taumaranui</t>
  </si>
  <si>
    <t>Table 5</t>
  </si>
  <si>
    <t>Table 6</t>
  </si>
  <si>
    <t>Leisure hours by type and demographic, 2010</t>
  </si>
  <si>
    <t>Usual hours worked per week by gender, 2018</t>
  </si>
  <si>
    <t xml:space="preserve">Social support across the OECD by age, 2010-2018 pooled data, ordered by level of support for those aged 50+ </t>
  </si>
  <si>
    <t xml:space="preserve">Loneliness by demographic characteristics, 2018 </t>
  </si>
  <si>
    <t>Victimisation rates by ethnicity, 2018-2020 pooled data</t>
  </si>
  <si>
    <t>Perceived safety by disability status over time</t>
  </si>
  <si>
    <t>Reported safety at school among year 9-13 students by gender over time</t>
  </si>
  <si>
    <t xml:space="preserve">Workplace injury rates by gender over time </t>
  </si>
  <si>
    <t>Reported violence against children at home among year 9-13 students by gender over time</t>
  </si>
  <si>
    <t>Life satisfaction by age group over time</t>
  </si>
  <si>
    <t>Sense of purpose by age group over time</t>
  </si>
  <si>
    <t>Affect balance by age across the OECD, 2010-2018 (pooled data), ordered by 50+ rate</t>
  </si>
  <si>
    <t>Figure 3</t>
  </si>
  <si>
    <t>Figure 4</t>
  </si>
  <si>
    <t>Figure 5</t>
  </si>
  <si>
    <t>Figure 6</t>
  </si>
  <si>
    <t>Figure 8</t>
  </si>
  <si>
    <t>Figure 9</t>
  </si>
  <si>
    <t>Figure 10</t>
  </si>
  <si>
    <t>Figure 11</t>
  </si>
  <si>
    <t>Figure 12</t>
  </si>
  <si>
    <t>Figure 13</t>
  </si>
  <si>
    <t>Figure 14</t>
  </si>
  <si>
    <t>Figure 15</t>
  </si>
  <si>
    <t>Figure 16</t>
  </si>
  <si>
    <t>Figure 17</t>
  </si>
  <si>
    <t>Figure 19</t>
  </si>
  <si>
    <t>Figure 20</t>
  </si>
  <si>
    <t>Figure 21</t>
  </si>
  <si>
    <t>Figure 22</t>
  </si>
  <si>
    <t>Figure 23</t>
  </si>
  <si>
    <t>Figure 24</t>
  </si>
  <si>
    <t>Figure 25</t>
  </si>
  <si>
    <t>Figure 26</t>
  </si>
  <si>
    <t>Figure 27</t>
  </si>
  <si>
    <t>Figure 28</t>
  </si>
  <si>
    <t>Figure 29</t>
  </si>
  <si>
    <t>Figure 30</t>
  </si>
  <si>
    <t>Figure 31</t>
  </si>
  <si>
    <t>Figure 32</t>
  </si>
  <si>
    <t>Figure 33</t>
  </si>
  <si>
    <t>Figure 34</t>
  </si>
  <si>
    <t>Figure 35</t>
  </si>
  <si>
    <t>Figure 36</t>
  </si>
  <si>
    <t>Figure 37</t>
  </si>
  <si>
    <t>Figure 38</t>
  </si>
  <si>
    <t>Figure 39</t>
  </si>
  <si>
    <t>Figure 40</t>
  </si>
  <si>
    <t>Figure 41</t>
  </si>
  <si>
    <t>Figure 42</t>
  </si>
  <si>
    <t>Figure 43</t>
  </si>
  <si>
    <t>Figure 44</t>
  </si>
  <si>
    <t>Figure 45</t>
  </si>
  <si>
    <t>Figure 46</t>
  </si>
  <si>
    <t>Figure 47</t>
  </si>
  <si>
    <t>Figure 48</t>
  </si>
  <si>
    <t>Figure 49</t>
  </si>
  <si>
    <t>Figure 50</t>
  </si>
  <si>
    <t>Figure 51</t>
  </si>
  <si>
    <t>Figure 52</t>
  </si>
  <si>
    <t>Figure 53</t>
  </si>
  <si>
    <t>Figure 54</t>
  </si>
  <si>
    <t>Figure 55</t>
  </si>
  <si>
    <t>Figure 56</t>
  </si>
  <si>
    <t>Figure 57</t>
  </si>
  <si>
    <t>Figure 58</t>
  </si>
  <si>
    <t>Figure 61</t>
  </si>
  <si>
    <t>Figure 62</t>
  </si>
  <si>
    <t>Figure 63</t>
  </si>
  <si>
    <t>Figure 64</t>
  </si>
  <si>
    <t>Figure 65</t>
  </si>
  <si>
    <t>Figure 66</t>
  </si>
  <si>
    <t>Figure 67</t>
  </si>
  <si>
    <t>Figure 68</t>
  </si>
  <si>
    <t>Figure 69</t>
  </si>
  <si>
    <t>Figure 70</t>
  </si>
  <si>
    <t>Figure 71</t>
  </si>
  <si>
    <t>Figure 72</t>
  </si>
  <si>
    <t>Figure 73</t>
  </si>
  <si>
    <t>Figure 74</t>
  </si>
  <si>
    <t>Figure 75</t>
  </si>
  <si>
    <t>Figure 76</t>
  </si>
  <si>
    <t>Figure 77</t>
  </si>
  <si>
    <t>Figure 78</t>
  </si>
  <si>
    <t>Figure 79</t>
  </si>
  <si>
    <t>Figure 80</t>
  </si>
  <si>
    <t>Figure 81</t>
  </si>
  <si>
    <t>Figure 82</t>
  </si>
  <si>
    <t>Figure 83</t>
  </si>
  <si>
    <t>Figure 84</t>
  </si>
  <si>
    <t>Figure 85</t>
  </si>
  <si>
    <t>Figure 86</t>
  </si>
  <si>
    <t>Figure 87</t>
  </si>
  <si>
    <t>Figure 88</t>
  </si>
  <si>
    <t>Figure 89</t>
  </si>
  <si>
    <t>Figure 90</t>
  </si>
  <si>
    <t>Figure 91</t>
  </si>
  <si>
    <t>Figure 92</t>
  </si>
  <si>
    <t>Figure 93</t>
  </si>
  <si>
    <t>Figure 94</t>
  </si>
  <si>
    <t>Figure 95</t>
  </si>
  <si>
    <t>Figure 96</t>
  </si>
  <si>
    <t>Figure 97</t>
  </si>
  <si>
    <t>Figure 98</t>
  </si>
  <si>
    <t>Figure 99</t>
  </si>
  <si>
    <t>Figure 100</t>
  </si>
  <si>
    <t>Figure 101</t>
  </si>
  <si>
    <t>Figure 102</t>
  </si>
  <si>
    <t>Figure 103</t>
  </si>
  <si>
    <t>Figure 104</t>
  </si>
  <si>
    <t>Figure 105</t>
  </si>
  <si>
    <t>Figure 106</t>
  </si>
  <si>
    <t>Figure 107</t>
  </si>
  <si>
    <t>Figure 108</t>
  </si>
  <si>
    <t>Figure 109</t>
  </si>
  <si>
    <t>Figure 110</t>
  </si>
  <si>
    <t>Figure 111</t>
  </si>
  <si>
    <t>Figure 112</t>
  </si>
  <si>
    <t>Figure 113</t>
  </si>
  <si>
    <t>Figure 114</t>
  </si>
  <si>
    <t>Figure 115</t>
  </si>
  <si>
    <t>Figure 116</t>
  </si>
  <si>
    <t>Figure 117</t>
  </si>
  <si>
    <t>Figure 118</t>
  </si>
  <si>
    <t>Figure 119</t>
  </si>
  <si>
    <t>Figure 120</t>
  </si>
  <si>
    <t>Figure 121</t>
  </si>
  <si>
    <t>Figure 122</t>
  </si>
  <si>
    <t>Figure 123</t>
  </si>
  <si>
    <t>Figure 124</t>
  </si>
  <si>
    <t>Figure 125</t>
  </si>
  <si>
    <t>Figure 126</t>
  </si>
  <si>
    <t>Figure 127</t>
  </si>
  <si>
    <t>Figure 128</t>
  </si>
  <si>
    <t>Figure 129</t>
  </si>
  <si>
    <t>Figure 130</t>
  </si>
  <si>
    <t>Figure 131</t>
  </si>
  <si>
    <t>Figure 132</t>
  </si>
  <si>
    <t>Figure 133</t>
  </si>
  <si>
    <t>Figure 134</t>
  </si>
  <si>
    <t>Figure 135</t>
  </si>
  <si>
    <t>Figure 136</t>
  </si>
  <si>
    <t>Figure 137</t>
  </si>
  <si>
    <t>Figure 138</t>
  </si>
  <si>
    <t>Figure 139</t>
  </si>
  <si>
    <t>Figure 140</t>
  </si>
  <si>
    <t>Figure 141</t>
  </si>
  <si>
    <t>Figure 142</t>
  </si>
  <si>
    <t>Figure 143</t>
  </si>
  <si>
    <t>Figure 144</t>
  </si>
  <si>
    <t>Figure 145</t>
  </si>
  <si>
    <t>Figure 146</t>
  </si>
  <si>
    <t>Figure 147</t>
  </si>
  <si>
    <t>Figure 148</t>
  </si>
  <si>
    <t>Figure 149</t>
  </si>
  <si>
    <t>Figure 150</t>
  </si>
  <si>
    <t>Figure 151</t>
  </si>
  <si>
    <t>Figure 152</t>
  </si>
  <si>
    <t>Figure 153</t>
  </si>
  <si>
    <t>Figure 154</t>
  </si>
  <si>
    <t>Figure 155</t>
  </si>
  <si>
    <t>35-49</t>
  </si>
  <si>
    <t>Air quality across the OECD, 2019</t>
  </si>
  <si>
    <t>Skills in New Zealand and around the world (educationcounts.govt.nz)</t>
  </si>
  <si>
    <t xml:space="preserve">Mexico </t>
  </si>
  <si>
    <t>https://statisticsnz.shinyapps.io/wellbeingindicators/_w_898fe556/_w_f3e161e1/?page=indicators&amp;class=Social&amp;type=Subjective wellbeing&amp;indicator=Ability to be yourself</t>
  </si>
  <si>
    <t>Protest/march/hīkoi</t>
  </si>
  <si>
    <t>https://minhealthnz.shinyapps.io/nz-health-survey-2020-21-annual-data-explorer/_w_7e4d2c1f/#!/</t>
  </si>
  <si>
    <t>Analytical house prices indicators (oecd.org)</t>
  </si>
  <si>
    <t>Better Life Index - Edition 2017 (oecd.org)</t>
  </si>
  <si>
    <t>Corelogic - Housing Affordability Report</t>
  </si>
  <si>
    <t>NZDep quintile 3 adults</t>
  </si>
  <si>
    <t>NZDep quintile 5 children (most deprived)</t>
  </si>
  <si>
    <t>NZDep quintile 2 adults</t>
  </si>
  <si>
    <t>NZDep quintile 1 adults (least deprived)</t>
  </si>
  <si>
    <t>Asian adults</t>
  </si>
  <si>
    <t>NZDep quintile 4 children</t>
  </si>
  <si>
    <t>NZDep quintile 3 children</t>
  </si>
  <si>
    <t>NZDep quintile 2 children</t>
  </si>
  <si>
    <t>NZDep quintile 1 children (least deprived)</t>
  </si>
  <si>
    <t>Parent in couple with young child(ren)</t>
  </si>
  <si>
    <t>Sole parent with young child(ren)</t>
  </si>
  <si>
    <t>Partner in couple with no child(ren)</t>
  </si>
  <si>
    <t>Sole parent with older child(ren)</t>
  </si>
  <si>
    <t>Child aged 12-17 living with parent(s)</t>
  </si>
  <si>
    <t>Child aged 18+ living with parent(s)</t>
  </si>
  <si>
    <t>Parent(s) in couple with older child(ren)</t>
  </si>
  <si>
    <t>5-7</t>
  </si>
  <si>
    <t>http://dx.doi.org/10.1787/888934029185</t>
  </si>
  <si>
    <t>Injury rates per 100,000 people, for 0-14 year-olds over time (age-standardised)</t>
  </si>
  <si>
    <t>https://www.oecd-ilibrary.org/oecd-average-life-satisfaction-has-increased-slightly-since-2013_8d08fa15-en.xlsx</t>
  </si>
  <si>
    <t>GBD Results Tool | GHDx (healthdata.org)</t>
  </si>
  <si>
    <t>Macau (China)</t>
  </si>
  <si>
    <t>Strength of the relationship between performance and socioeconomic status is above the OECD average</t>
  </si>
  <si>
    <t>Strength of the relationship between performance and socioeconomic status is not statistically significantly different from the average</t>
  </si>
  <si>
    <t>Strength of the relationship between performance and socioeconomic status is below the OECD average</t>
  </si>
  <si>
    <t>OECD minimum</t>
  </si>
  <si>
    <t>OECD median</t>
  </si>
  <si>
    <t>OECD maximum</t>
  </si>
  <si>
    <t>Chronic Obstructive Pulmonary Disorder</t>
  </si>
  <si>
    <t>Bachelor's+</t>
  </si>
  <si>
    <t>54+</t>
  </si>
  <si>
    <t>OECD 31 - average</t>
  </si>
  <si>
    <t>OECD 31 average</t>
  </si>
  <si>
    <t xml:space="preserve">  Income decile 1 (Lowest income)</t>
  </si>
  <si>
    <t xml:space="preserve">  Income decile 10 (highest income)</t>
  </si>
  <si>
    <t xml:space="preserve">  Dwelling owned or partly owned by usual resident(s)</t>
  </si>
  <si>
    <t>Before housing costs (mean)</t>
  </si>
  <si>
    <t>Before housing costs (median)</t>
  </si>
  <si>
    <t>After housing costs (median)</t>
  </si>
  <si>
    <t>Before housing costs</t>
  </si>
  <si>
    <t>After housing costs</t>
  </si>
  <si>
    <t>25% or more</t>
  </si>
  <si>
    <t>30% or more</t>
  </si>
  <si>
    <t>40% or more</t>
  </si>
  <si>
    <r>
      <t>Bowling Club (Put</t>
    </r>
    <r>
      <rPr>
        <sz val="11"/>
        <color theme="1"/>
        <rFont val="Calibri"/>
        <family val="2"/>
      </rPr>
      <t>ā</t>
    </r>
    <r>
      <rPr>
        <sz val="11"/>
        <color theme="1"/>
        <rFont val="Calibri"/>
        <family val="2"/>
        <scheme val="minor"/>
      </rPr>
      <t>ruru)</t>
    </r>
  </si>
  <si>
    <t>Reefton School</t>
  </si>
  <si>
    <t>Whakatāne at Kopeopeo (Bay of Plenty)</t>
  </si>
  <si>
    <r>
      <t>Gillies Avenue (Taup</t>
    </r>
    <r>
      <rPr>
        <sz val="11"/>
        <color theme="1"/>
        <rFont val="Calibri"/>
        <family val="2"/>
      </rPr>
      <t>ō</t>
    </r>
    <r>
      <rPr>
        <sz val="11"/>
        <color theme="1"/>
        <rFont val="Calibri"/>
        <family val="2"/>
        <scheme val="minor"/>
      </rPr>
      <t>)</t>
    </r>
  </si>
  <si>
    <t>Marsden Point, Ruakākā</t>
  </si>
  <si>
    <r>
      <t>Tauranga at Ot</t>
    </r>
    <r>
      <rPr>
        <sz val="11"/>
        <color theme="1"/>
        <rFont val="Calibri"/>
        <family val="2"/>
      </rPr>
      <t>ū</t>
    </r>
    <r>
      <rPr>
        <sz val="11"/>
        <color theme="1"/>
        <rFont val="Calibri"/>
        <family val="2"/>
        <scheme val="minor"/>
      </rPr>
      <t>moetai</t>
    </r>
  </si>
  <si>
    <t>Exotic forest</t>
  </si>
  <si>
    <t>Urban area</t>
  </si>
  <si>
    <r>
      <t xml:space="preserve">A (Least </t>
    </r>
    <r>
      <rPr>
        <i/>
        <sz val="11"/>
        <color theme="1"/>
        <rFont val="Calibri"/>
        <family val="2"/>
        <scheme val="minor"/>
      </rPr>
      <t>E.coli</t>
    </r>
    <r>
      <rPr>
        <sz val="11"/>
        <color theme="1"/>
        <rFont val="Calibri"/>
        <family val="2"/>
        <scheme val="minor"/>
      </rPr>
      <t>)</t>
    </r>
  </si>
  <si>
    <r>
      <t xml:space="preserve">E (Most </t>
    </r>
    <r>
      <rPr>
        <i/>
        <sz val="11"/>
        <color theme="1"/>
        <rFont val="Calibri"/>
        <family val="2"/>
        <scheme val="minor"/>
      </rPr>
      <t>E.coli</t>
    </r>
    <r>
      <rPr>
        <sz val="11"/>
        <color theme="1"/>
        <rFont val="Calibri"/>
        <family val="2"/>
        <scheme val="minor"/>
      </rPr>
      <t>)</t>
    </r>
  </si>
  <si>
    <t>Bad/very bad</t>
  </si>
  <si>
    <t>Good/very good</t>
  </si>
  <si>
    <t>European/other children</t>
  </si>
  <si>
    <t>European/other adults</t>
  </si>
  <si>
    <t>Other commitments are taking priority (eg, work, family)/too busy</t>
  </si>
  <si>
    <t>15-29</t>
  </si>
  <si>
    <t>30-49</t>
  </si>
  <si>
    <t>Exposure to PM2.5 in countries and regions (oecd.org)</t>
  </si>
  <si>
    <t>NZDep quintile 5 adults (most deprived)</t>
  </si>
  <si>
    <t>NZDep quintile 4 adults</t>
  </si>
  <si>
    <t>https://www.justice.govt.nz/assets/Documents/Publications/NZCASS-Data-Tables-1-Extent-and-Nature-Second-Release.xlsx</t>
  </si>
  <si>
    <t xml:space="preserve">OECD How's life </t>
  </si>
  <si>
    <t>https://doi.org/10.1787/9870c393-en</t>
  </si>
  <si>
    <t>Psychological distress by selected age groups over time</t>
  </si>
  <si>
    <t>https://statisticsnz.shinyapps.io/wellbeingindicators/_w_1e61cf01/?page=indicators&amp;class=Cultural&amp;type=Culture&amp;indicator=Engagement in cultural activities</t>
  </si>
  <si>
    <t>Income Gini over time</t>
  </si>
  <si>
    <t>Income Gini across the OECD, 2104 or nearest year</t>
  </si>
  <si>
    <t>Average life satisfaction over time (World Values Survey)</t>
  </si>
  <si>
    <t>`</t>
  </si>
  <si>
    <t>0-14</t>
  </si>
  <si>
    <t>15-19</t>
  </si>
  <si>
    <r>
      <t xml:space="preserve">Sources: Stats NZ, HUD, and emergency housing providers. </t>
    </r>
    <r>
      <rPr>
        <i/>
        <sz val="11"/>
        <color theme="1"/>
        <rFont val="Arial"/>
        <family val="2"/>
      </rPr>
      <t>Table reproduced by Treasury from Amore et al 2021.</t>
    </r>
  </si>
  <si>
    <t>75-79</t>
  </si>
  <si>
    <t>80-84</t>
  </si>
  <si>
    <t>85+</t>
  </si>
  <si>
    <t>5-14</t>
  </si>
  <si>
    <t>30-64</t>
  </si>
  <si>
    <t>Published April 2022</t>
  </si>
  <si>
    <t>Household net worth across the OECD, 2018 or most recent year</t>
  </si>
  <si>
    <t>Home ownership rates by ethnicity over time (unstandardised)</t>
  </si>
  <si>
    <t>PM10 air quality by site, average 2017-2020</t>
  </si>
  <si>
    <t>Change in PM10 concentrations by site, 2011-2020</t>
  </si>
  <si>
    <t>Non-work time across the OECD, 2016 or latest year</t>
  </si>
  <si>
    <t xml:space="preserve">Non-work time across the OECD, 2016 or latest year </t>
  </si>
  <si>
    <t>Life satisfaction over time (GSS - LSF Dashboard indicator)</t>
  </si>
  <si>
    <t>This spreadsheet contains the tables, charts and the data used to generate the charts that appear in Trends in Wellbeing in Aotearoa New Zealand, 2000-2020 - Background paper for the 2022 Wellbeing Report</t>
  </si>
  <si>
    <t>Adult negative error</t>
  </si>
  <si>
    <t>Adult positive error</t>
  </si>
  <si>
    <t>Children negative error</t>
  </si>
  <si>
    <t>Children positive error</t>
  </si>
  <si>
    <t>Errors</t>
  </si>
  <si>
    <t>Perry 2019 (Figure G.1)</t>
  </si>
  <si>
    <t xml:space="preserve">Data supplied directly by RBNZ </t>
  </si>
  <si>
    <t>Data provided directly by Stats NZ</t>
  </si>
  <si>
    <t>Years someone under 1 can expect to live</t>
  </si>
  <si>
    <t>Life expectancy at birth</t>
  </si>
  <si>
    <t>Confirmed suicides (age-standardised rate per 100,000 population)</t>
  </si>
  <si>
    <t>Healthy life expectancy for people aged under 1</t>
  </si>
  <si>
    <t>Years lived with disability (age-standardised rate per 100,000 people)</t>
  </si>
  <si>
    <t>% of adults reporting good or very good health</t>
  </si>
  <si>
    <t>% of children with good, very good, or excellent parent-reported health</t>
  </si>
  <si>
    <t>% of people 15+ reporting good, very good or excellent health</t>
  </si>
  <si>
    <t>% of people experiencing high or very high levels of psychological distress</t>
  </si>
  <si>
    <t>Disability-adjusted life years lost, all ages</t>
  </si>
  <si>
    <t>% of people aged 15+ who are daily smokers</t>
  </si>
  <si>
    <t>% of people who are obese</t>
  </si>
  <si>
    <t>% of people with an unmet primary health need</t>
  </si>
  <si>
    <t>Index of average score (2006=100)</t>
  </si>
  <si>
    <t>Average reading score</t>
  </si>
  <si>
    <t>Standard deviation of reading score</t>
  </si>
  <si>
    <t>% of students attending regularly in term 2</t>
  </si>
  <si>
    <t>% of people aged 25-64 with qualification</t>
  </si>
  <si>
    <t>% of people aged 15+ finding it easy or very easy to express identity</t>
  </si>
  <si>
    <t>% of people reporting it is easy or very easy to be themselves</t>
  </si>
  <si>
    <t>% of people aged 15+ reporting a high sense of belonging to NZ</t>
  </si>
  <si>
    <t>% of people aged 15+ who report a high sense of belonging to New Zealand</t>
  </si>
  <si>
    <t>Custom request from Stats NZ based on Te Kupenga, including errors</t>
  </si>
  <si>
    <t>% of people who can have a conversation in te reo Maori about everyday things</t>
  </si>
  <si>
    <t>Average number of languages spoken among those aged 15+</t>
  </si>
  <si>
    <t>% of people aged 15+ participating in the arts in past 12 months</t>
  </si>
  <si>
    <t>% of people aged 15+ participating in traditional cultural activities</t>
  </si>
  <si>
    <t>% of people aged 15-64 who are employed</t>
  </si>
  <si>
    <t>% of people satisfied or very satisfied with their job</t>
  </si>
  <si>
    <t>% of people aged 15-64 in the labour force who are unemployed</t>
  </si>
  <si>
    <t>% of labour force unemployed</t>
  </si>
  <si>
    <t>% of people who are employed</t>
  </si>
  <si>
    <t>% of people aged 18-24 not in education, employment or training</t>
  </si>
  <si>
    <t>% of people aged 15-24 not in education, employment or training</t>
  </si>
  <si>
    <t>% of people aged 15-24 not in education, employment or training (Q4 each year)</t>
  </si>
  <si>
    <t>% of people who report having volunteered in the past year</t>
  </si>
  <si>
    <t>% of people who report having volunteered in the past four weeks</t>
  </si>
  <si>
    <t>Average hours spent per day on unpaid work</t>
  </si>
  <si>
    <t>% of enrolled voters who voted in the most recent general election</t>
  </si>
  <si>
    <t>% of people self-reporting they have voted</t>
  </si>
  <si>
    <t>% of enrolled electors who cast a ballot in the general election</t>
  </si>
  <si>
    <t>% of enrolled electors voting in local elections</t>
  </si>
  <si>
    <t>% of people who feel like they have a say in what Government does</t>
  </si>
  <si>
    <t>Percentage point difference between rates for 45-64s and 16-24s for having a say in what Government does (positive numbers mean higher rate for 45-64s)</t>
  </si>
  <si>
    <t xml:space="preserve">% of people attending lawful/peaceful demonstrations </t>
  </si>
  <si>
    <t>% of people encouraging others to take action about political issues</t>
  </si>
  <si>
    <t>Education level</t>
  </si>
  <si>
    <t>% of people signing a petition</t>
  </si>
  <si>
    <t>Average real weekly household expenditure, NZ$ 2019</t>
  </si>
  <si>
    <t>% change in average real weekly household expenditure, 2007-2019</t>
  </si>
  <si>
    <t>% of adults who report they do not have enough money to meet everyday needs</t>
  </si>
  <si>
    <t>% of people in households reporting good or very good material wellbeing</t>
  </si>
  <si>
    <t>% of children living in households where food runs out often or sometimes</t>
  </si>
  <si>
    <t>% of children living in households in material hardship</t>
  </si>
  <si>
    <t>Equivalised household disposable income, NZ$ 2018</t>
  </si>
  <si>
    <t>Gini coefficient for equivalised household disposable income</t>
  </si>
  <si>
    <t>Gini coefficient for household disposable income (after taxes and transfers)</t>
  </si>
  <si>
    <t>% of people below a poverty line  (fixed line - 50% of the 2007 median income)</t>
  </si>
  <si>
    <t>% of children living in households with equivalised incomes lower than 50% of the median</t>
  </si>
  <si>
    <t>% of people living in a high/low income household</t>
  </si>
  <si>
    <t>Average household net worth, NZ$ 2019</t>
  </si>
  <si>
    <t>Median household net wealth (US$ at 2019 PPPs)</t>
  </si>
  <si>
    <t>% of household assets held in real estate</t>
  </si>
  <si>
    <t>Total value of assets as a multiple of GDP</t>
  </si>
  <si>
    <t>Real house prices in 2020 as a % of 1980 prices</t>
  </si>
  <si>
    <t>% of wealth owned by top 10% most wealthy and bottom 40% least wealthy</t>
  </si>
  <si>
    <t>Median net worth ($000)</t>
  </si>
  <si>
    <t>% of occupied private dwellings</t>
  </si>
  <si>
    <t>Mean number of people per dwelling/household</t>
  </si>
  <si>
    <t>Number of households</t>
  </si>
  <si>
    <t>Proportion of people</t>
  </si>
  <si>
    <t>% of dwellings</t>
  </si>
  <si>
    <t>% of people living in a mouldy dwelling</t>
  </si>
  <si>
    <t>% of average household disposable income spent on housing</t>
  </si>
  <si>
    <t>% of households with housing costs above a certain proportion of income</t>
  </si>
  <si>
    <t>% of renting households in the lowest income quintile spending more than 40% of their income on housing costs</t>
  </si>
  <si>
    <t>Average years to save a house deposit</t>
  </si>
  <si>
    <t xml:space="preserve">% of people living in owner-occupied dwelling </t>
  </si>
  <si>
    <t>% of houses that are owned by their occupiers</t>
  </si>
  <si>
    <t>% of people living in owner-occupied dwelling</t>
  </si>
  <si>
    <t>% of people living in an owner-occupied home</t>
  </si>
  <si>
    <t>% of population exposed to PM2.5 above 10 micrograms/m3</t>
  </si>
  <si>
    <t>Average number of winter days where PM10 air quality exceeded thresholds</t>
  </si>
  <si>
    <t>Annual cases per 100,000 people modelled as attributable to human-made PM10</t>
  </si>
  <si>
    <t>% of sites</t>
  </si>
  <si>
    <t>% of tests</t>
  </si>
  <si>
    <t>% of people served with drinking water that met all standards</t>
  </si>
  <si>
    <t>% of people who rated the overall state of the environment in New Zealand as good or very good</t>
  </si>
  <si>
    <t>% of respondents agreeing that the state of the natural environment in towns and cities is...</t>
  </si>
  <si>
    <t xml:space="preserve">Average hours per day devoted to free time and personal care (e.g., sleeping, eating, personal hygiene) </t>
  </si>
  <si>
    <t>Average hours per day devoted to leisure and personal care</t>
  </si>
  <si>
    <t>% of adults by number of weekly paid hours worked</t>
  </si>
  <si>
    <t>% of people satisfied with job</t>
  </si>
  <si>
    <t>% of people satisfied with work-life balance</t>
  </si>
  <si>
    <t>% of people who are underemployed</t>
  </si>
  <si>
    <t>% of people</t>
  </si>
  <si>
    <t>Female-male difference in total paid and unpaid minutes worked per day (positive numbers mean women work more)</t>
  </si>
  <si>
    <t>Average minutes spent travelling per person per day</t>
  </si>
  <si>
    <t>% of people meeting sleep recommendations</t>
  </si>
  <si>
    <t>Average minutes spent on leisure activity per day</t>
  </si>
  <si>
    <t>% of people agreeing with reasons for not doing more physical activity</t>
  </si>
  <si>
    <t>% of adults who report they have friends or relatives they can count on in times of trouble</t>
  </si>
  <si>
    <t>% of people who could easily or very easily ask someone they know for a place to stay</t>
  </si>
  <si>
    <t>% people reporting that they have relatives or friends they can count on to help them in times of need</t>
  </si>
  <si>
    <t>% of people who felt lonely at least some of the time in the last four weeks</t>
  </si>
  <si>
    <t>% of people reporting no loneliness in the last four weeks</t>
  </si>
  <si>
    <t xml:space="preserve">Average hours per week allocated to social interactions </t>
  </si>
  <si>
    <t>% of adults who had face-to-face contact with friends who do not live with them at least once a week</t>
  </si>
  <si>
    <t>Age-standardised homicide rate per 100,000 population</t>
  </si>
  <si>
    <t>Recorded crime over time (rate per 1,000 people)</t>
  </si>
  <si>
    <t>% of adults who were victims of family violence</t>
  </si>
  <si>
    <t>% of adults who feel safe when walking alone at night</t>
  </si>
  <si>
    <t>% of adults who feel safe walking alone in their neighbourhood after dark</t>
  </si>
  <si>
    <t>% of students who reported being frequently bullied</t>
  </si>
  <si>
    <t xml:space="preserve">% of year 9-13 students who reported feeling safe in their school </t>
  </si>
  <si>
    <t>% of year 9-13 students who reported witnessing adults hitting or physically hurting other adults at home</t>
  </si>
  <si>
    <t>% of year 9-13 students who reported witnessing adults hitting or physically hurting children at home</t>
  </si>
  <si>
    <t>Injury rates per 100,000 people, for children aged 0-14 over time (age standardised)</t>
  </si>
  <si>
    <t>Road toll, deaths per 1,000,000 inhabitants</t>
  </si>
  <si>
    <t>Number of work-related injury claims per 1,000 full-time equivalent employees</t>
  </si>
  <si>
    <t>Average life satisfaction score (on a 0-10 scale), World Values Survey</t>
  </si>
  <si>
    <t>% of adults reporting life satisfaction of at least 7 on a 0-10 scale (GSS</t>
  </si>
  <si>
    <t>Average adult score for life satisfaction, on a scale from 0 (not at all satisfied) to 10 (completely satisfied)</t>
  </si>
  <si>
    <t>% of people who rated their life satisfaction highly (7/10 or above)</t>
  </si>
  <si>
    <t>% of people with a score of 7/10 or higher for life satisfaction</t>
  </si>
  <si>
    <t xml:space="preserve">% of people who reported a high sense of purpose (7/10 or above) </t>
  </si>
  <si>
    <t>% of people who reported a high sense of purpose (7/10 or above)</t>
  </si>
  <si>
    <t>% of people who reported a high sense of purpose</t>
  </si>
  <si>
    <t xml:space="preserve">% of population experiencing a negative affect balance on the previous day </t>
  </si>
  <si>
    <t>Male/female ratios for negative affect balance rates (ratio&gt;1 means higher rate for men)</t>
  </si>
  <si>
    <t>% of population experiencing a negative affect balance on the previous day</t>
  </si>
  <si>
    <t>% Māori reporting strong or very strong connection to marae</t>
  </si>
  <si>
    <t xml:space="preserve">Data provided directly by Stats NZ </t>
  </si>
  <si>
    <t>Trend in PM10 concentration, 2011-2020</t>
  </si>
  <si>
    <t>https://www.treasury.govt.nz/publications/background/trends-wellbeing-aotearoa-new-zealand-2000-2020</t>
  </si>
  <si>
    <t>Data and Charts – Trends in Wellbeing in Aotearoa New Zealand, 2000-2020 - Background paper for the 2022 Wellbeing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</si>
</sst>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0.00_);_(&quot;$&quot;* \(#,##0.00\);_(&quot;$&quot;* &quot;-&quot;??_);_(@_)"/>
    <numFmt numFmtId="166" formatCode="0.0"/>
    <numFmt numFmtId="167" formatCode="_-* #,##0_-;\-* #,##0_-;_-* &quot;-&quot;??_-;_-@_-"/>
    <numFmt numFmtId="168" formatCode="0.0%"/>
    <numFmt numFmtId="169" formatCode="&quot;*&quot;;&quot;**&quot;;&quot;S&quot;"/>
    <numFmt numFmtId="170" formatCode="\(0.0\)"/>
    <numFmt numFmtId="171" formatCode="0.000"/>
    <numFmt numFmtId="172" formatCode="_(* #,##0_);_(* \(#,##0\);_(* &quot;-&quot;??_);_(@_)"/>
    <numFmt numFmtId="173" formatCode="&quot;&quot;"/>
    <numFmt numFmtId="174" formatCode="_(* #,##0.0_);_(* \(#,##0.0\);_(* &quot;-&quot;??_);_(@_)"/>
    <numFmt numFmtId="175" formatCode="_-* #,##0.000000_-;\-* #,##0.000000_-;_-* &quot;-&quot;??_-;_-@_-"/>
  </numFmts>
  <fonts count="75">
    <font>
      <sz val="11"/>
      <color theme="1"/>
      <name val="Calibri"/>
      <family val="2"/>
      <scheme val="minor"/>
    </font>
    <font>
      <u/>
      <sz val="11"/>
      <color theme="10"/>
      <name val="Calibri"/>
      <family val="2"/>
      <scheme val="minor"/>
    </font>
    <font>
      <sz val="10"/>
      <name val="Arial"/>
      <family val="2"/>
    </font>
    <font>
      <sz val="11"/>
      <color theme="1"/>
      <name val="Calibri"/>
      <family val="2"/>
      <scheme val="minor"/>
    </font>
    <font>
      <sz val="8"/>
      <color theme="1"/>
      <name val="Arial Mäori"/>
      <family val="2"/>
    </font>
    <font>
      <sz val="11"/>
      <color theme="1"/>
      <name val="Arial Mäori"/>
      <family val="2"/>
    </font>
    <font>
      <sz val="10"/>
      <color theme="1"/>
      <name val="Arial Mäori"/>
      <family val="2"/>
    </font>
    <font>
      <sz val="10"/>
      <name val="Arial Mäori"/>
      <family val="2"/>
    </font>
    <font>
      <sz val="11"/>
      <name val="Arial Mäori"/>
      <family val="2"/>
    </font>
    <font>
      <b/>
      <sz val="11"/>
      <color theme="1"/>
      <name val="Calibri"/>
      <family val="2"/>
      <scheme val="minor"/>
    </font>
    <font>
      <sz val="10"/>
      <name val="Arial"/>
      <family val="2"/>
    </font>
    <font>
      <b/>
      <sz val="10"/>
      <color indexed="8"/>
      <name val="Arial"/>
      <family val="2"/>
    </font>
    <font>
      <sz val="10"/>
      <color indexed="8"/>
      <name val="Arial"/>
      <family val="2"/>
    </font>
    <font>
      <sz val="8"/>
      <name val="Calibri"/>
      <family val="2"/>
      <scheme val="minor"/>
    </font>
    <font>
      <sz val="12"/>
      <name val="Arial"/>
      <family val="2"/>
    </font>
    <font>
      <sz val="11"/>
      <name val="Calibri"/>
      <family val="2"/>
      <scheme val="minor"/>
    </font>
    <font>
      <sz val="10"/>
      <color theme="1"/>
      <name val="Arial"/>
      <family val="2"/>
    </font>
    <font>
      <b/>
      <sz val="10"/>
      <name val="Arial"/>
      <family val="2"/>
    </font>
    <font>
      <vertAlign val="superscript"/>
      <sz val="10"/>
      <name val="Arial"/>
      <family val="2"/>
    </font>
    <font>
      <b/>
      <sz val="10"/>
      <color theme="1"/>
      <name val="Arial"/>
      <family val="2"/>
    </font>
    <font>
      <sz val="10"/>
      <color theme="0" tint="-0.249977111117893"/>
      <name val="Arial"/>
      <family val="2"/>
    </font>
    <font>
      <sz val="11"/>
      <color theme="1"/>
      <name val="Arial"/>
      <family val="2"/>
    </font>
    <font>
      <sz val="11"/>
      <color theme="1"/>
      <name val="Calibri"/>
      <family val="2"/>
    </font>
    <font>
      <sz val="11"/>
      <color theme="1"/>
      <name val="Arial Narrow"/>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u/>
      <sz val="10"/>
      <color indexed="12"/>
      <name val="Arial"/>
      <family val="2"/>
    </font>
    <font>
      <sz val="8"/>
      <color indexed="8"/>
      <name val="Myriad Pro Cond"/>
      <family val="2"/>
    </font>
    <font>
      <sz val="7"/>
      <color indexed="8"/>
      <name val="ArrowsPlain"/>
    </font>
    <font>
      <sz val="8"/>
      <color indexed="9"/>
      <name val="Myriad Pro Semibold"/>
    </font>
    <font>
      <sz val="7"/>
      <name val="Footnote  Cn"/>
    </font>
    <font>
      <u/>
      <sz val="10"/>
      <color theme="10"/>
      <name val="Arial"/>
      <family val="2"/>
    </font>
    <font>
      <sz val="18"/>
      <color theme="1"/>
      <name val="Arial"/>
      <family val="2"/>
    </font>
    <font>
      <i/>
      <sz val="18"/>
      <color theme="1"/>
      <name val="Arial"/>
      <family val="2"/>
    </font>
    <font>
      <b/>
      <sz val="18"/>
      <color theme="1"/>
      <name val="Arial"/>
      <family val="2"/>
    </font>
    <font>
      <sz val="10"/>
      <name val="Arial"/>
      <family val="2"/>
    </font>
    <font>
      <sz val="10"/>
      <color rgb="FF000000"/>
      <name val="Arial Narrow"/>
      <family val="2"/>
    </font>
    <font>
      <sz val="10"/>
      <color theme="1"/>
      <name val="Arial Narrow"/>
      <family val="2"/>
    </font>
    <font>
      <sz val="10"/>
      <name val="System"/>
      <family val="2"/>
    </font>
    <font>
      <u/>
      <sz val="11"/>
      <color theme="10"/>
      <name val="Arial Mäori"/>
      <family val="2"/>
    </font>
    <font>
      <sz val="8"/>
      <color theme="1"/>
      <name val="Calibri"/>
      <family val="2"/>
      <scheme val="minor"/>
    </font>
    <font>
      <sz val="9"/>
      <color rgb="FF000000"/>
      <name val="Arial Mäori"/>
      <family val="2"/>
    </font>
    <font>
      <sz val="9"/>
      <name val="Calibri"/>
      <family val="2"/>
      <scheme val="minor"/>
    </font>
    <font>
      <sz val="10"/>
      <color theme="1"/>
      <name val="Calibri"/>
      <family val="2"/>
      <scheme val="minor"/>
    </font>
    <font>
      <i/>
      <sz val="11"/>
      <name val="Calibri"/>
      <family val="2"/>
      <scheme val="minor"/>
    </font>
    <font>
      <sz val="11"/>
      <color indexed="8"/>
      <name val="Calibri"/>
      <family val="2"/>
      <scheme val="minor"/>
    </font>
    <font>
      <b/>
      <sz val="14"/>
      <name val="Arial"/>
      <family val="2"/>
    </font>
    <font>
      <u/>
      <sz val="10"/>
      <color rgb="FF0083AC"/>
      <name val="Arial"/>
      <family val="2"/>
    </font>
    <font>
      <b/>
      <sz val="10"/>
      <color rgb="FF0083AC"/>
      <name val="Arial"/>
      <family val="2"/>
    </font>
    <font>
      <i/>
      <sz val="11"/>
      <color theme="1"/>
      <name val="Calibri"/>
      <family val="2"/>
      <scheme val="minor"/>
    </font>
    <font>
      <b/>
      <sz val="18"/>
      <color rgb="FF0083AC"/>
      <name val="Arial"/>
      <family val="2"/>
    </font>
    <font>
      <b/>
      <sz val="11"/>
      <color rgb="FF0083AC"/>
      <name val="Arial"/>
      <family val="2"/>
    </font>
    <font>
      <b/>
      <sz val="11"/>
      <color theme="1"/>
      <name val="Arial"/>
      <family val="2"/>
    </font>
    <font>
      <i/>
      <sz val="11"/>
      <color theme="1"/>
      <name val="Arial"/>
      <family val="2"/>
    </font>
    <font>
      <sz val="11"/>
      <color rgb="FF0083AC"/>
      <name val="Calibri"/>
      <family val="2"/>
      <scheme val="minor"/>
    </font>
    <font>
      <sz val="11"/>
      <name val="Arial"/>
      <family val="2"/>
    </font>
    <font>
      <b/>
      <sz val="11"/>
      <name val="Arial"/>
      <family val="2"/>
    </font>
    <font>
      <b/>
      <sz val="11"/>
      <name val="Calibri"/>
      <family val="2"/>
      <scheme val="minor"/>
    </font>
    <font>
      <b/>
      <sz val="11"/>
      <color rgb="FF000000"/>
      <name val="Calibri"/>
      <family val="2"/>
      <scheme val="minor"/>
    </font>
    <font>
      <sz val="11"/>
      <color rgb="FF000000"/>
      <name val="Calibri"/>
      <family val="2"/>
      <scheme val="minor"/>
    </font>
    <font>
      <sz val="10"/>
      <name val="Calibri"/>
      <family val="2"/>
      <scheme val="minor"/>
    </font>
  </fonts>
  <fills count="3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8"/>
        <bgColor indexed="64"/>
      </patternFill>
    </fill>
    <fill>
      <patternFill patternType="solid">
        <fgColor theme="0" tint="-4.9989318521683403E-2"/>
        <bgColor indexed="64"/>
      </patternFill>
    </fill>
  </fills>
  <borders count="32">
    <border>
      <left/>
      <right/>
      <top/>
      <bottom/>
      <diagonal/>
    </border>
    <border>
      <left style="thin">
        <color rgb="FFC0C0C0"/>
      </left>
      <right style="thin">
        <color rgb="FFC0C0C0"/>
      </right>
      <top style="thin">
        <color rgb="FFC0C0C0"/>
      </top>
      <bottom style="thin">
        <color rgb="FFC0C0C0"/>
      </bottom>
      <diagonal/>
    </border>
    <border>
      <left/>
      <right/>
      <top/>
      <bottom style="thin">
        <color auto="1"/>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top style="thin">
        <color auto="1"/>
      </top>
      <bottom/>
      <diagonal/>
    </border>
    <border>
      <left style="thin">
        <color indexed="64"/>
      </left>
      <right/>
      <top style="thin">
        <color indexed="64"/>
      </top>
      <bottom/>
      <diagonal/>
    </border>
    <border>
      <left/>
      <right style="thin">
        <color indexed="64"/>
      </right>
      <top/>
      <bottom/>
      <diagonal/>
    </border>
    <border>
      <left style="thin">
        <color rgb="FFC0C0C0"/>
      </left>
      <right/>
      <top/>
      <bottom style="thin">
        <color rgb="FFC0C0C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9"/>
      </right>
      <top/>
      <bottom/>
      <diagonal/>
    </border>
    <border>
      <left style="thin">
        <color indexed="9"/>
      </left>
      <right style="thin">
        <color indexed="9"/>
      </right>
      <top/>
      <bottom/>
      <diagonal/>
    </border>
    <border>
      <left/>
      <right/>
      <top style="dotted">
        <color indexed="43"/>
      </top>
      <bottom style="dotted">
        <color indexed="4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02">
    <xf numFmtId="0" fontId="0" fillId="0" borderId="0"/>
    <xf numFmtId="0" fontId="1" fillId="0" borderId="0" applyNumberFormat="0" applyFill="0" applyBorder="0" applyAlignment="0" applyProtection="0"/>
    <xf numFmtId="0" fontId="2" fillId="0" borderId="0"/>
    <xf numFmtId="164" fontId="3" fillId="0" borderId="0" applyFont="0" applyFill="0" applyBorder="0" applyAlignment="0" applyProtection="0"/>
    <xf numFmtId="0" fontId="6" fillId="0" borderId="0"/>
    <xf numFmtId="9" fontId="3" fillId="0" borderId="0" applyFont="0" applyFill="0" applyBorder="0" applyAlignment="0" applyProtection="0"/>
    <xf numFmtId="0" fontId="10" fillId="0" borderId="0"/>
    <xf numFmtId="0" fontId="14" fillId="0" borderId="0"/>
    <xf numFmtId="0" fontId="10" fillId="0" borderId="0"/>
    <xf numFmtId="0" fontId="2" fillId="0" borderId="0"/>
    <xf numFmtId="0" fontId="2" fillId="0" borderId="0"/>
    <xf numFmtId="0" fontId="16" fillId="0" borderId="0"/>
    <xf numFmtId="0" fontId="2" fillId="0" borderId="0"/>
    <xf numFmtId="0" fontId="2" fillId="0" borderId="0"/>
    <xf numFmtId="0" fontId="16" fillId="0" borderId="0"/>
    <xf numFmtId="0" fontId="2" fillId="0" borderId="0"/>
    <xf numFmtId="0" fontId="24" fillId="0" borderId="0" applyNumberFormat="0" applyFill="0" applyBorder="0" applyAlignment="0" applyProtection="0"/>
    <xf numFmtId="0" fontId="25" fillId="0" borderId="18" applyNumberFormat="0" applyFill="0" applyAlignment="0" applyProtection="0"/>
    <xf numFmtId="0" fontId="26" fillId="0" borderId="19" applyNumberFormat="0" applyFill="0" applyAlignment="0" applyProtection="0"/>
    <xf numFmtId="0" fontId="27" fillId="0" borderId="20" applyNumberFormat="0" applyFill="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5" borderId="0" applyNumberFormat="0" applyBorder="0" applyAlignment="0" applyProtection="0"/>
    <xf numFmtId="0" fontId="30" fillId="6" borderId="0" applyNumberFormat="0" applyBorder="0" applyAlignment="0" applyProtection="0"/>
    <xf numFmtId="0" fontId="31" fillId="7" borderId="21" applyNumberFormat="0" applyAlignment="0" applyProtection="0"/>
    <xf numFmtId="0" fontId="32" fillId="8" borderId="22" applyNumberFormat="0" applyAlignment="0" applyProtection="0"/>
    <xf numFmtId="0" fontId="33" fillId="8" borderId="21" applyNumberFormat="0" applyAlignment="0" applyProtection="0"/>
    <xf numFmtId="0" fontId="34" fillId="0" borderId="23" applyNumberFormat="0" applyFill="0" applyAlignment="0" applyProtection="0"/>
    <xf numFmtId="0" fontId="35" fillId="9" borderId="24" applyNumberFormat="0" applyAlignment="0" applyProtection="0"/>
    <xf numFmtId="0" fontId="36" fillId="0" borderId="0" applyNumberFormat="0" applyFill="0" applyBorder="0" applyAlignment="0" applyProtection="0"/>
    <xf numFmtId="0" fontId="3" fillId="10" borderId="25" applyNumberFormat="0" applyFont="0" applyAlignment="0" applyProtection="0"/>
    <xf numFmtId="0" fontId="37" fillId="0" borderId="0" applyNumberFormat="0" applyFill="0" applyBorder="0" applyAlignment="0" applyProtection="0"/>
    <xf numFmtId="0" fontId="9" fillId="0" borderId="26" applyNumberFormat="0" applyFill="0" applyAlignment="0" applyProtection="0"/>
    <xf numFmtId="0" fontId="38"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8"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8"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8"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8"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8"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2" fillId="0" borderId="0"/>
    <xf numFmtId="0" fontId="39" fillId="0" borderId="0"/>
    <xf numFmtId="0" fontId="40" fillId="0" borderId="0" applyNumberFormat="0" applyFill="0" applyBorder="0" applyAlignment="0" applyProtection="0">
      <alignment vertical="top"/>
      <protection locked="0"/>
    </xf>
    <xf numFmtId="164" fontId="3" fillId="0" borderId="0" applyFont="0" applyFill="0" applyBorder="0" applyAlignment="0" applyProtection="0"/>
    <xf numFmtId="173" fontId="42" fillId="0" borderId="0" applyFill="0">
      <alignment horizontal="center" vertical="center"/>
    </xf>
    <xf numFmtId="9" fontId="3" fillId="0" borderId="0" applyFont="0" applyFill="0" applyBorder="0" applyAlignment="0" applyProtection="0"/>
    <xf numFmtId="0" fontId="44" fillId="0" borderId="29">
      <alignment horizontal="right" vertical="top"/>
    </xf>
    <xf numFmtId="0" fontId="2" fillId="0" borderId="0"/>
    <xf numFmtId="0" fontId="2" fillId="0" borderId="0"/>
    <xf numFmtId="0" fontId="2" fillId="0" borderId="0"/>
    <xf numFmtId="0" fontId="3" fillId="0" borderId="0"/>
    <xf numFmtId="0" fontId="2" fillId="0" borderId="0"/>
    <xf numFmtId="1" fontId="41" fillId="0" borderId="0" applyFill="0">
      <alignment horizontal="right" vertical="center"/>
    </xf>
    <xf numFmtId="0" fontId="43" fillId="35" borderId="28">
      <alignment horizontal="center" vertical="center" wrapText="1"/>
    </xf>
    <xf numFmtId="0" fontId="45" fillId="0" borderId="0" applyNumberFormat="0" applyFill="0" applyBorder="0" applyAlignment="0" applyProtection="0"/>
    <xf numFmtId="0" fontId="43" fillId="35" borderId="27">
      <alignment horizontal="left" vertical="center" wrapText="1"/>
    </xf>
    <xf numFmtId="164" fontId="3" fillId="0" borderId="0" applyFont="0" applyFill="0" applyBorder="0" applyAlignment="0" applyProtection="0"/>
    <xf numFmtId="0" fontId="2" fillId="0" borderId="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9" fillId="0" borderId="0"/>
    <xf numFmtId="164" fontId="3" fillId="0" borderId="0" applyFont="0" applyFill="0" applyBorder="0" applyAlignment="0" applyProtection="0"/>
    <xf numFmtId="164" fontId="3" fillId="0" borderId="0" applyFont="0" applyFill="0" applyBorder="0" applyAlignment="0" applyProtection="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45" fillId="0" borderId="0" applyNumberFormat="0" applyFill="0" applyBorder="0" applyAlignment="0" applyProtection="0">
      <alignment vertical="top"/>
      <protection locked="0"/>
    </xf>
    <xf numFmtId="0" fontId="52" fillId="0" borderId="0"/>
    <xf numFmtId="164" fontId="3" fillId="0" borderId="0" applyFont="0" applyFill="0" applyBorder="0" applyAlignment="0" applyProtection="0"/>
    <xf numFmtId="9" fontId="16" fillId="0" borderId="0" applyFont="0" applyFill="0" applyBorder="0" applyAlignment="0" applyProtection="0"/>
    <xf numFmtId="164" fontId="3" fillId="0" borderId="0" applyFont="0" applyFill="0" applyBorder="0" applyAlignment="0" applyProtection="0"/>
    <xf numFmtId="0" fontId="5" fillId="0" borderId="0"/>
    <xf numFmtId="0" fontId="53" fillId="0" borderId="0" applyNumberFormat="0" applyFill="0" applyBorder="0" applyAlignment="0" applyProtection="0"/>
    <xf numFmtId="9" fontId="5" fillId="0" borderId="0" applyFont="0" applyFill="0" applyBorder="0" applyAlignment="0" applyProtection="0"/>
    <xf numFmtId="0" fontId="55" fillId="0" borderId="0"/>
    <xf numFmtId="0" fontId="2" fillId="0" borderId="0"/>
    <xf numFmtId="0" fontId="12" fillId="0" borderId="0"/>
    <xf numFmtId="0" fontId="5" fillId="0" borderId="0"/>
    <xf numFmtId="9" fontId="5" fillId="0" borderId="0" applyFont="0" applyFill="0" applyBorder="0" applyAlignment="0" applyProtection="0"/>
    <xf numFmtId="0" fontId="5" fillId="0" borderId="0"/>
  </cellStyleXfs>
  <cellXfs count="406">
    <xf numFmtId="0" fontId="0" fillId="0" borderId="0" xfId="0"/>
    <xf numFmtId="166" fontId="0" fillId="0" borderId="0" xfId="0" applyNumberFormat="1"/>
    <xf numFmtId="0" fontId="1" fillId="0" borderId="0" xfId="1"/>
    <xf numFmtId="166" fontId="4" fillId="0" borderId="0" xfId="0" applyNumberFormat="1" applyFont="1"/>
    <xf numFmtId="0" fontId="4" fillId="0" borderId="0" xfId="0" applyFont="1"/>
    <xf numFmtId="167" fontId="0" fillId="0" borderId="0" xfId="0" applyNumberFormat="1"/>
    <xf numFmtId="0" fontId="8" fillId="0" borderId="0" xfId="0" applyFont="1"/>
    <xf numFmtId="9" fontId="0" fillId="0" borderId="0" xfId="5" applyFont="1"/>
    <xf numFmtId="0" fontId="9" fillId="0" borderId="0" xfId="0" applyFont="1"/>
    <xf numFmtId="0" fontId="7" fillId="0" borderId="0" xfId="6" applyFont="1"/>
    <xf numFmtId="0" fontId="7" fillId="0" borderId="0" xfId="6" applyFont="1" applyAlignment="1">
      <alignment horizontal="left"/>
    </xf>
    <xf numFmtId="168" fontId="0" fillId="0" borderId="0" xfId="5" applyNumberFormat="1" applyFont="1"/>
    <xf numFmtId="16" fontId="0" fillId="0" borderId="0" xfId="0" applyNumberFormat="1"/>
    <xf numFmtId="2" fontId="0" fillId="0" borderId="0" xfId="0" applyNumberFormat="1"/>
    <xf numFmtId="1" fontId="0" fillId="0" borderId="0" xfId="0" applyNumberFormat="1"/>
    <xf numFmtId="0" fontId="11" fillId="0" borderId="0" xfId="0" applyFont="1" applyAlignment="1">
      <alignment wrapText="1"/>
    </xf>
    <xf numFmtId="0" fontId="0" fillId="0" borderId="0" xfId="0"/>
    <xf numFmtId="0" fontId="12" fillId="0" borderId="0" xfId="0" applyFont="1"/>
    <xf numFmtId="0" fontId="12" fillId="0" borderId="0" xfId="0" applyFont="1" applyAlignment="1">
      <alignment wrapText="1"/>
    </xf>
    <xf numFmtId="0" fontId="11" fillId="0" borderId="0" xfId="0" applyFont="1"/>
    <xf numFmtId="0" fontId="0" fillId="0" borderId="0" xfId="0"/>
    <xf numFmtId="0" fontId="0" fillId="0" borderId="0" xfId="0"/>
    <xf numFmtId="0" fontId="0" fillId="0" borderId="0" xfId="0"/>
    <xf numFmtId="49" fontId="0" fillId="0" borderId="0" xfId="0" applyNumberFormat="1"/>
    <xf numFmtId="0" fontId="0" fillId="0" borderId="0" xfId="0"/>
    <xf numFmtId="0" fontId="0" fillId="0" borderId="0" xfId="0"/>
    <xf numFmtId="0" fontId="0" fillId="0" borderId="0" xfId="0" applyAlignment="1">
      <alignment horizontal="left"/>
    </xf>
    <xf numFmtId="0" fontId="4" fillId="0" borderId="0" xfId="0" applyFont="1" applyAlignment="1">
      <alignment horizontal="left" vertical="center"/>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applyNumberFormat="1"/>
    <xf numFmtId="0" fontId="0" fillId="0" borderId="0" xfId="0" applyFill="1" applyBorder="1"/>
    <xf numFmtId="0" fontId="2" fillId="0" borderId="0" xfId="10" applyFill="1" applyBorder="1" applyAlignment="1">
      <alignment vertical="top"/>
    </xf>
    <xf numFmtId="1" fontId="0" fillId="0" borderId="0" xfId="0" applyNumberFormat="1" applyFill="1" applyBorder="1"/>
    <xf numFmtId="0" fontId="9" fillId="0" borderId="0" xfId="0" applyFont="1" applyFill="1" applyBorder="1"/>
    <xf numFmtId="10" fontId="0" fillId="0" borderId="0" xfId="0" applyNumberFormat="1"/>
    <xf numFmtId="164" fontId="0" fillId="0" borderId="0" xfId="3" applyFont="1"/>
    <xf numFmtId="164" fontId="0" fillId="0" borderId="0" xfId="0" applyNumberFormat="1"/>
    <xf numFmtId="0" fontId="16" fillId="0" borderId="0" xfId="11"/>
    <xf numFmtId="0" fontId="0" fillId="0" borderId="13" xfId="0" applyBorder="1"/>
    <xf numFmtId="171" fontId="0" fillId="0" borderId="0" xfId="0" applyNumberFormat="1"/>
    <xf numFmtId="0" fontId="0" fillId="0" borderId="0" xfId="0"/>
    <xf numFmtId="0" fontId="0" fillId="0" borderId="0" xfId="0"/>
    <xf numFmtId="0" fontId="0" fillId="0" borderId="0" xfId="0"/>
    <xf numFmtId="0" fontId="0" fillId="0" borderId="0" xfId="0"/>
    <xf numFmtId="0" fontId="23" fillId="0" borderId="0" xfId="0" applyFont="1"/>
    <xf numFmtId="0" fontId="0" fillId="0" borderId="0" xfId="0" applyAlignment="1">
      <alignment horizontal="center" wrapText="1"/>
    </xf>
    <xf numFmtId="0" fontId="0" fillId="0" borderId="3" xfId="0" applyBorder="1"/>
    <xf numFmtId="0" fontId="0" fillId="0" borderId="17" xfId="0" applyBorder="1"/>
    <xf numFmtId="172" fontId="0" fillId="0" borderId="0" xfId="3" applyNumberFormat="1" applyFont="1"/>
    <xf numFmtId="0" fontId="16" fillId="0" borderId="0" xfId="11" applyFill="1"/>
    <xf numFmtId="0" fontId="0" fillId="0" borderId="0" xfId="0"/>
    <xf numFmtId="0" fontId="0" fillId="0" borderId="0" xfId="0"/>
    <xf numFmtId="22" fontId="0" fillId="0" borderId="0" xfId="0" applyNumberFormat="1"/>
    <xf numFmtId="0" fontId="0" fillId="0" borderId="0" xfId="0"/>
    <xf numFmtId="1" fontId="0" fillId="0" borderId="0" xfId="0" applyNumberFormat="1"/>
    <xf numFmtId="0" fontId="0" fillId="0" borderId="0" xfId="0"/>
    <xf numFmtId="1" fontId="0" fillId="0" borderId="0" xfId="0" applyNumberFormat="1"/>
    <xf numFmtId="0" fontId="0" fillId="0" borderId="0" xfId="0"/>
    <xf numFmtId="0" fontId="9" fillId="0" borderId="0" xfId="0" applyFont="1"/>
    <xf numFmtId="0" fontId="0" fillId="0" borderId="0" xfId="0"/>
    <xf numFmtId="0" fontId="46" fillId="0" borderId="6" xfId="0" applyFont="1" applyBorder="1"/>
    <xf numFmtId="0" fontId="46" fillId="0" borderId="2" xfId="0" applyFont="1" applyBorder="1"/>
    <xf numFmtId="0" fontId="46" fillId="0" borderId="3" xfId="0" applyFont="1" applyBorder="1"/>
    <xf numFmtId="0" fontId="46" fillId="0" borderId="17" xfId="0" applyFont="1" applyBorder="1"/>
    <xf numFmtId="0" fontId="46" fillId="0" borderId="10" xfId="0" applyFont="1" applyBorder="1"/>
    <xf numFmtId="0" fontId="46" fillId="0" borderId="11" xfId="0" applyFont="1" applyBorder="1"/>
    <xf numFmtId="0" fontId="46" fillId="0" borderId="12" xfId="0" applyFont="1" applyBorder="1"/>
    <xf numFmtId="0" fontId="48" fillId="0" borderId="9" xfId="0" applyFont="1" applyBorder="1" applyAlignment="1">
      <alignment vertical="center"/>
    </xf>
    <xf numFmtId="0" fontId="48" fillId="0" borderId="8" xfId="0" applyFont="1" applyBorder="1" applyAlignment="1">
      <alignment vertical="center"/>
    </xf>
    <xf numFmtId="0" fontId="48" fillId="0" borderId="9" xfId="0" applyFont="1" applyBorder="1"/>
    <xf numFmtId="0" fontId="48" fillId="0" borderId="7" xfId="0" applyFont="1" applyBorder="1"/>
    <xf numFmtId="0" fontId="46" fillId="0" borderId="4" xfId="0" applyFont="1" applyBorder="1"/>
    <xf numFmtId="0" fontId="48" fillId="0" borderId="4" xfId="0" applyFont="1" applyBorder="1" applyAlignment="1">
      <alignment horizontal="left"/>
    </xf>
    <xf numFmtId="0" fontId="46" fillId="0" borderId="9" xfId="0" applyFont="1" applyBorder="1"/>
    <xf numFmtId="0" fontId="46" fillId="0" borderId="7" xfId="0" applyFont="1" applyBorder="1"/>
    <xf numFmtId="166" fontId="48" fillId="0" borderId="6" xfId="0" applyNumberFormat="1" applyFont="1" applyBorder="1"/>
    <xf numFmtId="0" fontId="48" fillId="0" borderId="2" xfId="0" applyFont="1" applyBorder="1"/>
    <xf numFmtId="0" fontId="48" fillId="0" borderId="3" xfId="0" applyFont="1" applyBorder="1"/>
    <xf numFmtId="2" fontId="46" fillId="0" borderId="13" xfId="0" applyNumberFormat="1" applyFont="1" applyBorder="1"/>
    <xf numFmtId="0" fontId="46" fillId="0" borderId="0" xfId="0" applyFont="1"/>
    <xf numFmtId="166" fontId="46" fillId="0" borderId="10" xfId="0" applyNumberFormat="1" applyFont="1" applyBorder="1"/>
    <xf numFmtId="0" fontId="48" fillId="0" borderId="6" xfId="0" applyFont="1" applyBorder="1"/>
    <xf numFmtId="0" fontId="46" fillId="0" borderId="13" xfId="0" applyFont="1" applyBorder="1"/>
    <xf numFmtId="0" fontId="46" fillId="0" borderId="4" xfId="0" applyFont="1" applyBorder="1" applyAlignment="1">
      <alignment horizontal="left" vertical="center" wrapText="1"/>
    </xf>
    <xf numFmtId="0" fontId="46" fillId="0" borderId="4" xfId="0" applyFont="1" applyBorder="1" applyAlignment="1">
      <alignment horizontal="left" vertical="center"/>
    </xf>
    <xf numFmtId="0" fontId="0" fillId="0" borderId="0" xfId="0" applyFill="1"/>
    <xf numFmtId="17" fontId="0" fillId="0" borderId="0" xfId="0" quotePrefix="1" applyNumberFormat="1"/>
    <xf numFmtId="0" fontId="0" fillId="0" borderId="0" xfId="0" quotePrefix="1"/>
    <xf numFmtId="0" fontId="0" fillId="0" borderId="0" xfId="0"/>
    <xf numFmtId="0" fontId="0" fillId="0" borderId="0" xfId="0"/>
    <xf numFmtId="0" fontId="0" fillId="0" borderId="0" xfId="0" applyAlignment="1"/>
    <xf numFmtId="0" fontId="9" fillId="0" borderId="0" xfId="0" applyFont="1" applyAlignment="1"/>
    <xf numFmtId="0" fontId="0" fillId="0" borderId="0" xfId="0"/>
    <xf numFmtId="16" fontId="0" fillId="0" borderId="0" xfId="0" quotePrefix="1" applyNumberFormat="1"/>
    <xf numFmtId="0" fontId="0" fillId="0" borderId="0" xfId="0"/>
    <xf numFmtId="0" fontId="0" fillId="0" borderId="0" xfId="0"/>
    <xf numFmtId="166" fontId="0" fillId="0" borderId="0" xfId="0" applyNumberFormat="1"/>
    <xf numFmtId="49" fontId="0" fillId="0" borderId="0" xfId="0" applyNumberFormat="1"/>
    <xf numFmtId="0" fontId="0" fillId="0" borderId="0" xfId="0" applyFont="1"/>
    <xf numFmtId="9" fontId="0" fillId="0" borderId="0" xfId="0" applyNumberFormat="1"/>
    <xf numFmtId="49" fontId="0" fillId="0" borderId="0" xfId="0" applyNumberFormat="1" applyAlignment="1">
      <alignment vertical="center" wrapText="1"/>
    </xf>
    <xf numFmtId="2" fontId="0" fillId="0" borderId="0" xfId="0" applyNumberFormat="1" applyFont="1"/>
    <xf numFmtId="0" fontId="50" fillId="0" borderId="0" xfId="11" applyFont="1" applyFill="1"/>
    <xf numFmtId="0" fontId="51" fillId="0" borderId="0" xfId="11" applyFont="1" applyFill="1"/>
    <xf numFmtId="0" fontId="16" fillId="0" borderId="0" xfId="11"/>
    <xf numFmtId="0" fontId="0" fillId="0" borderId="0" xfId="0" applyBorder="1"/>
    <xf numFmtId="0" fontId="0" fillId="0" borderId="0" xfId="0"/>
    <xf numFmtId="0" fontId="1" fillId="0" borderId="0" xfId="1"/>
    <xf numFmtId="166" fontId="0" fillId="0" borderId="0" xfId="0" applyNumberFormat="1"/>
    <xf numFmtId="0" fontId="0" fillId="0" borderId="0" xfId="0"/>
    <xf numFmtId="0" fontId="15" fillId="0" borderId="0" xfId="0" applyFont="1"/>
    <xf numFmtId="0" fontId="0" fillId="0" borderId="0" xfId="0"/>
    <xf numFmtId="1" fontId="0" fillId="0" borderId="0" xfId="0" applyNumberFormat="1"/>
    <xf numFmtId="0" fontId="0" fillId="0" borderId="0" xfId="0"/>
    <xf numFmtId="0" fontId="0" fillId="0" borderId="0" xfId="0"/>
    <xf numFmtId="0" fontId="16" fillId="0" borderId="0" xfId="11"/>
    <xf numFmtId="0" fontId="0" fillId="0" borderId="0" xfId="0"/>
    <xf numFmtId="0" fontId="0" fillId="0" borderId="0" xfId="0"/>
    <xf numFmtId="0" fontId="1" fillId="0" borderId="0" xfId="1"/>
    <xf numFmtId="0" fontId="0" fillId="0" borderId="0" xfId="0" applyAlignment="1">
      <alignment horizontal="left"/>
    </xf>
    <xf numFmtId="0" fontId="0" fillId="0" borderId="0" xfId="0" applyAlignment="1"/>
    <xf numFmtId="0" fontId="11" fillId="0" borderId="0" xfId="11" applyFont="1"/>
    <xf numFmtId="0" fontId="20" fillId="0" borderId="0" xfId="11" applyFont="1"/>
    <xf numFmtId="0" fontId="20" fillId="0" borderId="0" xfId="0" applyFont="1"/>
    <xf numFmtId="2" fontId="20" fillId="0" borderId="0" xfId="11" applyNumberFormat="1" applyFont="1"/>
    <xf numFmtId="1" fontId="20" fillId="0" borderId="0" xfId="11" applyNumberFormat="1" applyFont="1"/>
    <xf numFmtId="0" fontId="0" fillId="0" borderId="0" xfId="0" applyNumberFormat="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9" fillId="0" borderId="0" xfId="0" applyFont="1"/>
    <xf numFmtId="2" fontId="0" fillId="0" borderId="0" xfId="0" applyNumberFormat="1"/>
    <xf numFmtId="0" fontId="0" fillId="0" borderId="0" xfId="0"/>
    <xf numFmtId="0" fontId="1" fillId="0" borderId="0" xfId="1"/>
    <xf numFmtId="0" fontId="0" fillId="0" borderId="0" xfId="0" applyAlignment="1">
      <alignment horizontal="left"/>
    </xf>
    <xf numFmtId="1" fontId="0" fillId="0" borderId="0" xfId="0" applyNumberFormat="1"/>
    <xf numFmtId="0" fontId="9" fillId="0" borderId="0" xfId="0" applyFont="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174" fontId="0" fillId="0" borderId="0" xfId="3" applyNumberFormat="1" applyFont="1"/>
    <xf numFmtId="0" fontId="0" fillId="0" borderId="0" xfId="0"/>
    <xf numFmtId="0" fontId="0" fillId="0" borderId="0" xfId="0"/>
    <xf numFmtId="0" fontId="0" fillId="0" borderId="0" xfId="0"/>
    <xf numFmtId="0" fontId="0" fillId="0" borderId="0" xfId="0"/>
    <xf numFmtId="0" fontId="0" fillId="0" borderId="0" xfId="0"/>
    <xf numFmtId="0" fontId="36" fillId="0" borderId="0" xfId="0" applyFont="1"/>
    <xf numFmtId="0" fontId="0" fillId="0" borderId="0" xfId="0"/>
    <xf numFmtId="0" fontId="0" fillId="0" borderId="0" xfId="0" applyFont="1" applyFill="1" applyBorder="1"/>
    <xf numFmtId="0" fontId="17" fillId="0" borderId="0" xfId="11" applyFont="1" applyBorder="1" applyAlignment="1">
      <alignment horizontal="left"/>
    </xf>
    <xf numFmtId="170" fontId="17" fillId="0" borderId="0" xfId="11" applyNumberFormat="1" applyFont="1" applyBorder="1" applyAlignment="1">
      <alignment vertical="top" wrapText="1"/>
    </xf>
    <xf numFmtId="0" fontId="57" fillId="0" borderId="0" xfId="11" applyFont="1" applyBorder="1" applyAlignment="1">
      <alignment horizontal="center" vertical="center" wrapText="1"/>
    </xf>
    <xf numFmtId="170" fontId="15" fillId="0" borderId="0" xfId="11" applyNumberFormat="1" applyFont="1" applyBorder="1" applyAlignment="1">
      <alignment horizontal="center" vertical="center" wrapText="1"/>
    </xf>
    <xf numFmtId="0" fontId="3" fillId="0" borderId="0" xfId="11" applyFont="1" applyBorder="1" applyAlignment="1">
      <alignment vertical="center" wrapText="1"/>
    </xf>
    <xf numFmtId="1" fontId="58" fillId="0" borderId="0" xfId="11" applyNumberFormat="1" applyFont="1" applyBorder="1"/>
    <xf numFmtId="0" fontId="3" fillId="0" borderId="0" xfId="11" applyFont="1" applyBorder="1"/>
    <xf numFmtId="1" fontId="15" fillId="0" borderId="0" xfId="11" applyNumberFormat="1" applyFont="1" applyBorder="1" applyAlignment="1">
      <alignment horizontal="right"/>
    </xf>
    <xf numFmtId="166" fontId="15" fillId="0" borderId="0" xfId="11" applyNumberFormat="1" applyFont="1" applyBorder="1" applyAlignment="1">
      <alignment horizontal="right"/>
    </xf>
    <xf numFmtId="1" fontId="3" fillId="0" borderId="0" xfId="11" applyNumberFormat="1" applyFont="1" applyBorder="1"/>
    <xf numFmtId="0" fontId="0" fillId="0" borderId="0" xfId="0" applyAlignment="1">
      <alignment wrapText="1"/>
    </xf>
    <xf numFmtId="0" fontId="0" fillId="0" borderId="0" xfId="0" applyAlignment="1">
      <alignment horizontal="center"/>
    </xf>
    <xf numFmtId="0" fontId="0" fillId="0" borderId="0" xfId="0"/>
    <xf numFmtId="0" fontId="0" fillId="0" borderId="0" xfId="0" applyBorder="1" applyAlignment="1">
      <alignment horizontal="center" vertical="center" wrapText="1"/>
    </xf>
    <xf numFmtId="166" fontId="0" fillId="0" borderId="0" xfId="0" applyNumberFormat="1" applyBorder="1" applyAlignment="1">
      <alignment horizontal="center"/>
    </xf>
    <xf numFmtId="172" fontId="3" fillId="0" borderId="0" xfId="3" applyNumberFormat="1" applyFont="1"/>
    <xf numFmtId="172" fontId="15" fillId="0" borderId="0" xfId="3" applyNumberFormat="1" applyFont="1"/>
    <xf numFmtId="0" fontId="3" fillId="0" borderId="0" xfId="11" applyFont="1"/>
    <xf numFmtId="166" fontId="3" fillId="0" borderId="0" xfId="0" applyNumberFormat="1" applyFont="1" applyBorder="1"/>
    <xf numFmtId="0" fontId="3" fillId="0" borderId="0" xfId="0" applyFont="1" applyBorder="1"/>
    <xf numFmtId="0" fontId="3" fillId="0" borderId="0" xfId="11" applyFont="1" applyFill="1" applyBorder="1" applyAlignment="1">
      <alignment horizontal="center"/>
    </xf>
    <xf numFmtId="0" fontId="59" fillId="0" borderId="0" xfId="0" applyFont="1"/>
    <xf numFmtId="0" fontId="59" fillId="0" borderId="0" xfId="0" applyFont="1" applyAlignment="1">
      <alignment wrapText="1"/>
    </xf>
    <xf numFmtId="0" fontId="0" fillId="0" borderId="0" xfId="0"/>
    <xf numFmtId="0" fontId="59" fillId="0" borderId="0" xfId="0" applyFont="1" applyAlignment="1">
      <alignment horizontal="right"/>
    </xf>
    <xf numFmtId="0" fontId="59" fillId="0" borderId="0" xfId="0" applyFont="1" applyAlignment="1">
      <alignment horizontal="right" wrapText="1"/>
    </xf>
    <xf numFmtId="0" fontId="15" fillId="0" borderId="0" xfId="65" applyFont="1"/>
    <xf numFmtId="0" fontId="15" fillId="0" borderId="0" xfId="65" applyFont="1" applyAlignment="1">
      <alignment vertical="center"/>
    </xf>
    <xf numFmtId="9" fontId="0" fillId="0" borderId="0" xfId="5" applyFont="1" applyAlignment="1">
      <alignment horizontal="center"/>
    </xf>
    <xf numFmtId="0" fontId="15" fillId="0" borderId="0" xfId="1" applyFont="1" applyAlignment="1">
      <alignment vertical="center" wrapText="1"/>
    </xf>
    <xf numFmtId="0" fontId="0" fillId="0" borderId="0" xfId="0"/>
    <xf numFmtId="0" fontId="0" fillId="0" borderId="0" xfId="0" applyFont="1" applyAlignment="1">
      <alignment horizontal="center"/>
    </xf>
    <xf numFmtId="0" fontId="0" fillId="0" borderId="0" xfId="0" applyAlignment="1">
      <alignment vertical="center" wrapText="1"/>
    </xf>
    <xf numFmtId="0" fontId="0" fillId="0" borderId="0" xfId="0"/>
    <xf numFmtId="175" fontId="0" fillId="0" borderId="0" xfId="0" applyNumberFormat="1"/>
    <xf numFmtId="0" fontId="0" fillId="0" borderId="0" xfId="0"/>
    <xf numFmtId="0" fontId="0" fillId="0" borderId="0" xfId="0"/>
    <xf numFmtId="0" fontId="0" fillId="0" borderId="0" xfId="0"/>
    <xf numFmtId="0" fontId="2" fillId="0" borderId="0" xfId="67" applyFont="1" applyAlignment="1">
      <alignment wrapText="1"/>
    </xf>
    <xf numFmtId="0" fontId="61" fillId="0" borderId="0" xfId="1" applyFont="1" applyFill="1" applyAlignment="1" applyProtection="1">
      <alignment wrapText="1"/>
    </xf>
    <xf numFmtId="0" fontId="21" fillId="0" borderId="0" xfId="0" applyFont="1" applyAlignment="1">
      <alignment wrapText="1"/>
    </xf>
    <xf numFmtId="0" fontId="19" fillId="0" borderId="0" xfId="0" applyFont="1" applyAlignment="1">
      <alignment wrapText="1"/>
    </xf>
    <xf numFmtId="0" fontId="16" fillId="0" borderId="0" xfId="0" applyFont="1" applyAlignment="1">
      <alignment wrapText="1"/>
    </xf>
    <xf numFmtId="0" fontId="16" fillId="0" borderId="0" xfId="0" applyFont="1" applyAlignment="1">
      <alignment vertical="top" wrapText="1"/>
    </xf>
    <xf numFmtId="0" fontId="0" fillId="2" borderId="0" xfId="0" applyFill="1"/>
    <xf numFmtId="0" fontId="1" fillId="2" borderId="0" xfId="1" applyFill="1"/>
    <xf numFmtId="0" fontId="1" fillId="2" borderId="0" xfId="1" applyFill="1" applyAlignment="1">
      <alignment horizontal="left" vertical="center" indent="2"/>
    </xf>
    <xf numFmtId="0" fontId="21" fillId="2" borderId="0" xfId="0" applyFont="1" applyFill="1"/>
    <xf numFmtId="0" fontId="0" fillId="2" borderId="0" xfId="0" applyFill="1" applyAlignment="1"/>
    <xf numFmtId="0" fontId="1" fillId="0" borderId="0" xfId="1" applyFill="1"/>
    <xf numFmtId="0" fontId="0" fillId="2" borderId="0" xfId="0" applyFill="1" applyBorder="1" applyAlignment="1"/>
    <xf numFmtId="0" fontId="0" fillId="2" borderId="14" xfId="0" applyFill="1" applyBorder="1" applyAlignment="1"/>
    <xf numFmtId="0" fontId="15" fillId="2" borderId="0" xfId="1" applyFont="1" applyFill="1"/>
    <xf numFmtId="0" fontId="0" fillId="2" borderId="0" xfId="0" applyFont="1" applyFill="1"/>
    <xf numFmtId="0" fontId="1" fillId="2" borderId="0" xfId="1" applyFill="1" applyAlignment="1">
      <alignment vertical="center"/>
    </xf>
    <xf numFmtId="0" fontId="16" fillId="2" borderId="0" xfId="0" applyFont="1" applyFill="1" applyAlignment="1">
      <alignment vertical="center"/>
    </xf>
    <xf numFmtId="0" fontId="21" fillId="0" borderId="4" xfId="0" applyFont="1" applyBorder="1" applyAlignment="1">
      <alignment horizontal="justify" vertical="center" wrapText="1"/>
    </xf>
    <xf numFmtId="0" fontId="19" fillId="0" borderId="4" xfId="0" applyFont="1" applyBorder="1" applyAlignment="1">
      <alignment horizontal="justify" vertical="center" wrapText="1"/>
    </xf>
    <xf numFmtId="0" fontId="16" fillId="0" borderId="4" xfId="0" applyFont="1" applyBorder="1" applyAlignment="1">
      <alignment horizontal="right" vertical="center" wrapText="1"/>
    </xf>
    <xf numFmtId="0" fontId="16" fillId="0" borderId="4" xfId="0" applyFont="1" applyBorder="1" applyAlignment="1">
      <alignment horizontal="justify" vertical="center" wrapText="1"/>
    </xf>
    <xf numFmtId="0" fontId="0" fillId="2" borderId="0" xfId="0" applyFont="1" applyFill="1" applyAlignment="1">
      <alignment vertical="center"/>
    </xf>
    <xf numFmtId="10" fontId="0" fillId="0" borderId="0" xfId="5" applyNumberFormat="1" applyFont="1" applyBorder="1"/>
    <xf numFmtId="2" fontId="0" fillId="0" borderId="0" xfId="0" applyNumberFormat="1" applyBorder="1"/>
    <xf numFmtId="0" fontId="0" fillId="0" borderId="0" xfId="0"/>
    <xf numFmtId="0" fontId="0" fillId="0" borderId="0" xfId="0"/>
    <xf numFmtId="0" fontId="0" fillId="0" borderId="0" xfId="0"/>
    <xf numFmtId="0" fontId="21" fillId="0" borderId="0" xfId="0" applyFont="1"/>
    <xf numFmtId="0" fontId="0" fillId="0" borderId="0" xfId="0"/>
    <xf numFmtId="0" fontId="0" fillId="0" borderId="0" xfId="0"/>
    <xf numFmtId="0" fontId="16" fillId="0" borderId="4" xfId="0" applyFont="1" applyBorder="1" applyAlignment="1">
      <alignment horizontal="left" vertical="center" wrapText="1"/>
    </xf>
    <xf numFmtId="0" fontId="0" fillId="0" borderId="0" xfId="0"/>
    <xf numFmtId="0" fontId="0" fillId="0" borderId="0" xfId="0" applyFill="1" applyAlignment="1"/>
    <xf numFmtId="0" fontId="21" fillId="0" borderId="4" xfId="0" applyFont="1" applyBorder="1" applyAlignment="1">
      <alignment horizontal="left" vertical="center"/>
    </xf>
    <xf numFmtId="0" fontId="21" fillId="0" borderId="4" xfId="0" applyFont="1" applyBorder="1" applyAlignment="1">
      <alignment horizontal="left" vertical="center" wrapText="1"/>
    </xf>
    <xf numFmtId="0" fontId="21" fillId="0" borderId="12" xfId="0" applyFont="1" applyBorder="1"/>
    <xf numFmtId="0" fontId="21" fillId="0" borderId="11" xfId="0" applyFont="1" applyBorder="1"/>
    <xf numFmtId="0" fontId="21" fillId="0" borderId="10" xfId="0" applyFont="1" applyBorder="1"/>
    <xf numFmtId="0" fontId="21" fillId="0" borderId="17" xfId="0" applyFont="1" applyBorder="1"/>
    <xf numFmtId="0" fontId="21" fillId="0" borderId="13" xfId="0" applyFont="1" applyBorder="1"/>
    <xf numFmtId="0" fontId="66" fillId="0" borderId="2" xfId="0" applyFont="1" applyBorder="1"/>
    <xf numFmtId="0" fontId="66" fillId="0" borderId="6" xfId="0" applyFont="1" applyBorder="1"/>
    <xf numFmtId="166" fontId="21" fillId="0" borderId="10" xfId="0" applyNumberFormat="1" applyFont="1" applyBorder="1"/>
    <xf numFmtId="2" fontId="21" fillId="0" borderId="13" xfId="0" applyNumberFormat="1" applyFont="1" applyBorder="1"/>
    <xf numFmtId="166" fontId="66" fillId="0" borderId="6" xfId="0" applyNumberFormat="1" applyFont="1" applyBorder="1"/>
    <xf numFmtId="0" fontId="21" fillId="0" borderId="7" xfId="0" applyFont="1" applyBorder="1"/>
    <xf numFmtId="0" fontId="21" fillId="0" borderId="9" xfId="0" applyFont="1" applyBorder="1"/>
    <xf numFmtId="0" fontId="66" fillId="0" borderId="4" xfId="0" applyFont="1" applyBorder="1" applyAlignment="1">
      <alignment horizontal="left"/>
    </xf>
    <xf numFmtId="0" fontId="21" fillId="0" borderId="4" xfId="0" applyFont="1" applyBorder="1"/>
    <xf numFmtId="0" fontId="66" fillId="0" borderId="7" xfId="0" applyFont="1" applyBorder="1"/>
    <xf numFmtId="0" fontId="66" fillId="0" borderId="9" xfId="0" applyFont="1" applyBorder="1"/>
    <xf numFmtId="0" fontId="21" fillId="0" borderId="3" xfId="0" applyFont="1" applyBorder="1"/>
    <xf numFmtId="0" fontId="21" fillId="0" borderId="2" xfId="0" applyFont="1" applyBorder="1"/>
    <xf numFmtId="0" fontId="21" fillId="0" borderId="6" xfId="0" applyFont="1" applyBorder="1"/>
    <xf numFmtId="0" fontId="66" fillId="0" borderId="8" xfId="0" applyFont="1" applyBorder="1" applyAlignment="1">
      <alignment vertical="center"/>
    </xf>
    <xf numFmtId="0" fontId="66" fillId="0" borderId="9" xfId="0" applyFont="1" applyBorder="1" applyAlignment="1">
      <alignment vertical="center"/>
    </xf>
    <xf numFmtId="0" fontId="21" fillId="0" borderId="31" xfId="0" applyFont="1" applyBorder="1"/>
    <xf numFmtId="0" fontId="21" fillId="0" borderId="16" xfId="0" applyFont="1" applyBorder="1"/>
    <xf numFmtId="0" fontId="66" fillId="0" borderId="30" xfId="0" applyFont="1" applyBorder="1"/>
    <xf numFmtId="0" fontId="0" fillId="0" borderId="0" xfId="0" applyAlignment="1">
      <alignment horizontal="center"/>
    </xf>
    <xf numFmtId="0" fontId="0" fillId="0" borderId="0" xfId="0"/>
    <xf numFmtId="0" fontId="2" fillId="0" borderId="0" xfId="67" applyFont="1" applyFill="1" applyAlignment="1">
      <alignment wrapText="1"/>
    </xf>
    <xf numFmtId="0" fontId="0" fillId="3" borderId="0" xfId="0" applyFill="1"/>
    <xf numFmtId="0" fontId="62" fillId="36" borderId="4" xfId="0" applyFont="1" applyFill="1" applyBorder="1" applyAlignment="1">
      <alignment horizontal="justify" vertical="center" wrapText="1"/>
    </xf>
    <xf numFmtId="2" fontId="0" fillId="0" borderId="0" xfId="0" applyNumberFormat="1" applyAlignment="1">
      <alignment horizontal="center"/>
    </xf>
    <xf numFmtId="0" fontId="0" fillId="0" borderId="0" xfId="0" applyFont="1" applyAlignment="1">
      <alignment vertical="center" wrapText="1"/>
    </xf>
    <xf numFmtId="0" fontId="0" fillId="0" borderId="0" xfId="0" quotePrefix="1" applyAlignment="1">
      <alignment horizontal="left"/>
    </xf>
    <xf numFmtId="0" fontId="68" fillId="0" borderId="0" xfId="0" applyFont="1" applyFill="1"/>
    <xf numFmtId="0" fontId="60" fillId="0" borderId="0" xfId="67" applyFont="1" applyAlignment="1">
      <alignment horizontal="left" vertical="center" wrapText="1"/>
    </xf>
    <xf numFmtId="0" fontId="1" fillId="0" borderId="16" xfId="1" applyBorder="1"/>
    <xf numFmtId="0" fontId="1" fillId="0" borderId="30" xfId="1" applyBorder="1"/>
    <xf numFmtId="0" fontId="3" fillId="2" borderId="0" xfId="0" applyFont="1" applyFill="1"/>
    <xf numFmtId="0" fontId="15" fillId="2" borderId="0" xfId="10" applyFont="1" applyFill="1" applyAlignment="1">
      <alignment vertical="top"/>
    </xf>
    <xf numFmtId="0" fontId="3" fillId="0" borderId="0" xfId="0" applyFont="1" applyFill="1"/>
    <xf numFmtId="0" fontId="0" fillId="0" borderId="6" xfId="0" applyBorder="1"/>
    <xf numFmtId="0" fontId="9" fillId="0" borderId="7" xfId="0" applyFont="1" applyBorder="1"/>
    <xf numFmtId="0" fontId="9" fillId="0" borderId="9" xfId="0" applyFont="1" applyBorder="1"/>
    <xf numFmtId="0" fontId="9" fillId="0" borderId="4" xfId="0" applyFont="1" applyBorder="1"/>
    <xf numFmtId="0" fontId="0" fillId="0" borderId="0" xfId="0"/>
    <xf numFmtId="0" fontId="15" fillId="0" borderId="0" xfId="11" applyFont="1" applyFill="1" applyBorder="1" applyAlignment="1">
      <alignment horizontal="left"/>
    </xf>
    <xf numFmtId="0" fontId="15" fillId="0" borderId="0" xfId="10" applyFont="1" applyFill="1" applyBorder="1" applyAlignment="1">
      <alignment horizontal="left"/>
    </xf>
    <xf numFmtId="1" fontId="0" fillId="0" borderId="0" xfId="0" applyNumberFormat="1" applyFont="1"/>
    <xf numFmtId="0" fontId="9" fillId="0" borderId="0" xfId="0" applyFont="1" applyAlignment="1">
      <alignment horizontal="left"/>
    </xf>
    <xf numFmtId="0" fontId="0" fillId="0" borderId="0" xfId="0" applyBorder="1" applyAlignment="1">
      <alignment horizontal="left"/>
    </xf>
    <xf numFmtId="0" fontId="0" fillId="0" borderId="0" xfId="0" applyBorder="1" applyAlignment="1">
      <alignment horizontal="right"/>
    </xf>
    <xf numFmtId="0" fontId="3" fillId="0" borderId="0" xfId="11" applyFont="1" applyFill="1" applyBorder="1" applyAlignment="1">
      <alignment horizontal="left"/>
    </xf>
    <xf numFmtId="1" fontId="0" fillId="0" borderId="0" xfId="0" applyNumberFormat="1" applyAlignment="1">
      <alignment horizontal="right"/>
    </xf>
    <xf numFmtId="0" fontId="0" fillId="0" borderId="0" xfId="0" applyAlignment="1">
      <alignment horizontal="right"/>
    </xf>
    <xf numFmtId="168" fontId="0" fillId="0" borderId="0" xfId="5" applyNumberFormat="1" applyFont="1" applyAlignment="1">
      <alignment horizontal="right"/>
    </xf>
    <xf numFmtId="9" fontId="0" fillId="0" borderId="0" xfId="5" applyFont="1" applyAlignment="1">
      <alignment horizontal="right"/>
    </xf>
    <xf numFmtId="0" fontId="1" fillId="0" borderId="0" xfId="1" applyFont="1"/>
    <xf numFmtId="0" fontId="69" fillId="0" borderId="0" xfId="65" applyFont="1"/>
    <xf numFmtId="0" fontId="69" fillId="2" borderId="0" xfId="65" applyFont="1" applyFill="1"/>
    <xf numFmtId="0" fontId="69" fillId="0" borderId="0" xfId="65" applyFont="1" applyFill="1"/>
    <xf numFmtId="0" fontId="1" fillId="2" borderId="0" xfId="1" applyFont="1" applyFill="1"/>
    <xf numFmtId="0" fontId="15" fillId="0" borderId="0" xfId="1" applyFont="1"/>
    <xf numFmtId="0" fontId="3" fillId="0" borderId="0" xfId="0" applyFont="1"/>
    <xf numFmtId="0" fontId="69" fillId="0" borderId="0" xfId="10" applyFont="1" applyAlignment="1">
      <alignment vertical="top"/>
    </xf>
    <xf numFmtId="170" fontId="70" fillId="0" borderId="0" xfId="11" applyNumberFormat="1" applyFont="1" applyFill="1" applyBorder="1" applyAlignment="1">
      <alignment vertical="top" wrapText="1"/>
    </xf>
    <xf numFmtId="170" fontId="69" fillId="0" borderId="0" xfId="11" applyNumberFormat="1" applyFont="1" applyFill="1" applyBorder="1" applyAlignment="1">
      <alignment horizontal="left" vertical="center" wrapText="1"/>
    </xf>
    <xf numFmtId="0" fontId="69" fillId="0" borderId="0" xfId="13" applyFont="1" applyFill="1" applyBorder="1"/>
    <xf numFmtId="1" fontId="69" fillId="0" borderId="0" xfId="11" applyNumberFormat="1" applyFont="1" applyFill="1" applyBorder="1" applyAlignment="1">
      <alignment horizontal="right"/>
    </xf>
    <xf numFmtId="0" fontId="3" fillId="0" borderId="0" xfId="0" applyFont="1" applyAlignment="1">
      <alignment wrapText="1"/>
    </xf>
    <xf numFmtId="166" fontId="71" fillId="0" borderId="0" xfId="10" applyNumberFormat="1" applyFont="1" applyAlignment="1">
      <alignment horizontal="right"/>
    </xf>
    <xf numFmtId="0" fontId="3" fillId="2" borderId="0" xfId="0" applyFont="1" applyFill="1" applyAlignment="1"/>
    <xf numFmtId="0" fontId="72" fillId="0" borderId="0" xfId="0" applyFont="1"/>
    <xf numFmtId="1" fontId="15" fillId="0" borderId="0" xfId="10" applyNumberFormat="1" applyFont="1" applyAlignment="1">
      <alignment horizontal="right"/>
    </xf>
    <xf numFmtId="169" fontId="15" fillId="0" borderId="0" xfId="9" applyNumberFormat="1" applyFont="1" applyAlignment="1">
      <alignment horizontal="right"/>
    </xf>
    <xf numFmtId="166" fontId="3" fillId="0" borderId="0" xfId="0" applyNumberFormat="1" applyFont="1"/>
    <xf numFmtId="0" fontId="73" fillId="0" borderId="0" xfId="0" applyFont="1"/>
    <xf numFmtId="1" fontId="71" fillId="0" borderId="0" xfId="10" applyNumberFormat="1" applyFont="1" applyAlignment="1">
      <alignment horizontal="right"/>
    </xf>
    <xf numFmtId="0" fontId="15" fillId="2" borderId="0" xfId="65" applyFont="1" applyFill="1"/>
    <xf numFmtId="0" fontId="15" fillId="0" borderId="1" xfId="2" applyFont="1" applyBorder="1"/>
    <xf numFmtId="0" fontId="15" fillId="0" borderId="0" xfId="2" applyFont="1" applyBorder="1"/>
    <xf numFmtId="0" fontId="15" fillId="0" borderId="0" xfId="2" applyFont="1"/>
    <xf numFmtId="0" fontId="15" fillId="2" borderId="0" xfId="2" applyFont="1" applyFill="1"/>
    <xf numFmtId="0" fontId="15" fillId="0" borderId="0" xfId="2" applyFont="1" applyFill="1"/>
    <xf numFmtId="1" fontId="15" fillId="0" borderId="0" xfId="2" applyNumberFormat="1" applyFont="1"/>
    <xf numFmtId="0" fontId="1" fillId="2" borderId="0" xfId="1" applyFont="1" applyFill="1" applyAlignment="1">
      <alignment horizontal="left" vertical="center" indent="2"/>
    </xf>
    <xf numFmtId="0" fontId="13" fillId="0" borderId="1" xfId="2" applyFont="1" applyBorder="1"/>
    <xf numFmtId="0" fontId="74" fillId="0" borderId="0" xfId="2" applyFont="1"/>
    <xf numFmtId="0" fontId="13" fillId="0" borderId="0" xfId="2" applyFont="1"/>
    <xf numFmtId="0" fontId="74" fillId="2" borderId="0" xfId="2" applyFont="1" applyFill="1"/>
    <xf numFmtId="0" fontId="74" fillId="0" borderId="0" xfId="2" applyFont="1" applyFill="1"/>
    <xf numFmtId="170" fontId="56" fillId="0" borderId="0" xfId="11" applyNumberFormat="1" applyFont="1" applyBorder="1" applyAlignment="1">
      <alignment horizontal="center" vertical="center" wrapText="1"/>
    </xf>
    <xf numFmtId="0" fontId="0" fillId="0" borderId="0" xfId="0" applyAlignment="1">
      <alignment horizontal="center"/>
    </xf>
    <xf numFmtId="0" fontId="62" fillId="0" borderId="7" xfId="0" applyFont="1" applyBorder="1" applyAlignment="1">
      <alignment horizontal="justify" vertical="center" wrapText="1"/>
    </xf>
    <xf numFmtId="0" fontId="62" fillId="0" borderId="8" xfId="0" applyFont="1" applyBorder="1" applyAlignment="1">
      <alignment horizontal="justify" vertical="center" wrapText="1"/>
    </xf>
    <xf numFmtId="0" fontId="62" fillId="0" borderId="9" xfId="0" applyFont="1" applyBorder="1" applyAlignment="1">
      <alignment horizontal="justify" vertical="center"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1" fillId="0" borderId="0" xfId="0" applyFont="1"/>
    <xf numFmtId="0" fontId="0" fillId="0" borderId="0" xfId="0"/>
    <xf numFmtId="0" fontId="21" fillId="0" borderId="0" xfId="0" applyFont="1" applyAlignment="1">
      <alignment horizontal="left" vertical="top" wrapText="1"/>
    </xf>
    <xf numFmtId="0" fontId="21" fillId="0" borderId="13" xfId="0" applyFont="1" applyBorder="1" applyAlignment="1">
      <alignment horizontal="left" vertical="top" wrapText="1"/>
    </xf>
    <xf numFmtId="0" fontId="21" fillId="0" borderId="4" xfId="0" applyFont="1" applyBorder="1" applyAlignment="1">
      <alignment horizontal="center" vertical="center"/>
    </xf>
    <xf numFmtId="0" fontId="21" fillId="0" borderId="4" xfId="0" applyFont="1" applyBorder="1" applyAlignment="1">
      <alignment horizontal="left" vertical="center"/>
    </xf>
    <xf numFmtId="0" fontId="21" fillId="0" borderId="4" xfId="0" applyFont="1" applyBorder="1" applyAlignment="1">
      <alignment horizontal="center" vertical="center" wrapText="1"/>
    </xf>
    <xf numFmtId="0" fontId="21" fillId="0" borderId="9" xfId="0" applyFont="1" applyBorder="1" applyAlignment="1">
      <alignment horizontal="left" vertical="center" wrapText="1"/>
    </xf>
    <xf numFmtId="0" fontId="21" fillId="0" borderId="4" xfId="0" applyFont="1" applyBorder="1" applyAlignment="1">
      <alignment horizontal="left"/>
    </xf>
    <xf numFmtId="0" fontId="21" fillId="0" borderId="15" xfId="0" applyFont="1" applyBorder="1" applyAlignment="1">
      <alignment horizontal="center" vertical="center"/>
    </xf>
    <xf numFmtId="0" fontId="21" fillId="0" borderId="5" xfId="0" applyFont="1" applyBorder="1" applyAlignment="1">
      <alignment horizontal="center" vertical="center"/>
    </xf>
    <xf numFmtId="0" fontId="21" fillId="0" borderId="12" xfId="0" applyFont="1" applyBorder="1" applyAlignment="1">
      <alignment horizontal="left"/>
    </xf>
    <xf numFmtId="0" fontId="21" fillId="0" borderId="11" xfId="0" applyFont="1" applyBorder="1" applyAlignment="1">
      <alignment horizontal="left"/>
    </xf>
    <xf numFmtId="0" fontId="21" fillId="0" borderId="10" xfId="0" applyFont="1" applyBorder="1" applyAlignment="1">
      <alignment horizontal="left"/>
    </xf>
    <xf numFmtId="0" fontId="21" fillId="0" borderId="12" xfId="0" applyFont="1" applyBorder="1" applyAlignment="1">
      <alignment horizontal="right" vertical="center"/>
    </xf>
    <xf numFmtId="0" fontId="21" fillId="0" borderId="3" xfId="0" applyFont="1" applyBorder="1" applyAlignment="1">
      <alignment horizontal="right" vertical="center"/>
    </xf>
    <xf numFmtId="0" fontId="21" fillId="0" borderId="10" xfId="0" applyFont="1" applyBorder="1" applyAlignment="1">
      <alignment horizontal="right" vertical="center"/>
    </xf>
    <xf numFmtId="0" fontId="21" fillId="0" borderId="6" xfId="0" applyFont="1" applyBorder="1" applyAlignment="1">
      <alignment horizontal="right" vertical="center"/>
    </xf>
    <xf numFmtId="0" fontId="66" fillId="0" borderId="7" xfId="0" applyFont="1" applyBorder="1" applyAlignment="1">
      <alignment horizontal="left" vertical="center"/>
    </xf>
    <xf numFmtId="0" fontId="66" fillId="0" borderId="8" xfId="0" applyFont="1" applyBorder="1" applyAlignment="1">
      <alignment horizontal="left" vertical="center"/>
    </xf>
    <xf numFmtId="0" fontId="65" fillId="36" borderId="7" xfId="0" applyFont="1" applyFill="1" applyBorder="1" applyAlignment="1">
      <alignment horizontal="left"/>
    </xf>
    <xf numFmtId="0" fontId="65" fillId="36" borderId="8" xfId="0" applyFont="1" applyFill="1" applyBorder="1" applyAlignment="1">
      <alignment horizontal="left"/>
    </xf>
    <xf numFmtId="0" fontId="65" fillId="36" borderId="9" xfId="0" applyFont="1" applyFill="1" applyBorder="1" applyAlignment="1">
      <alignment horizontal="left"/>
    </xf>
    <xf numFmtId="0" fontId="21" fillId="0" borderId="3" xfId="0" applyFont="1" applyBorder="1" applyAlignment="1">
      <alignment horizontal="left"/>
    </xf>
    <xf numFmtId="0" fontId="21" fillId="0" borderId="2" xfId="0" applyFont="1" applyBorder="1" applyAlignment="1">
      <alignment horizontal="left"/>
    </xf>
    <xf numFmtId="0" fontId="21" fillId="0" borderId="6" xfId="0" applyFont="1" applyBorder="1" applyAlignment="1">
      <alignment horizontal="left"/>
    </xf>
    <xf numFmtId="0" fontId="21" fillId="0" borderId="12" xfId="0" applyFont="1" applyBorder="1" applyAlignment="1">
      <alignment horizontal="left" vertical="center"/>
    </xf>
    <xf numFmtId="0" fontId="21" fillId="0" borderId="11" xfId="0" applyFont="1" applyBorder="1" applyAlignment="1">
      <alignment horizontal="left" vertical="center"/>
    </xf>
    <xf numFmtId="0" fontId="21" fillId="0" borderId="10" xfId="0" applyFont="1" applyBorder="1" applyAlignment="1">
      <alignment horizontal="left" vertical="center"/>
    </xf>
    <xf numFmtId="0" fontId="21" fillId="0" borderId="4" xfId="0" applyFont="1" applyBorder="1" applyAlignment="1">
      <alignment horizontal="left" vertical="center" wrapText="1"/>
    </xf>
    <xf numFmtId="0" fontId="21" fillId="0" borderId="3" xfId="0" applyFont="1" applyBorder="1" applyAlignment="1">
      <alignment horizontal="left" vertical="center"/>
    </xf>
    <xf numFmtId="0" fontId="21" fillId="0" borderId="2" xfId="0" applyFont="1" applyBorder="1" applyAlignment="1">
      <alignment horizontal="left" vertical="center"/>
    </xf>
    <xf numFmtId="0" fontId="21" fillId="0" borderId="6" xfId="0" applyFont="1" applyBorder="1" applyAlignment="1">
      <alignment horizontal="left" vertical="center"/>
    </xf>
    <xf numFmtId="0" fontId="64" fillId="36" borderId="7" xfId="0" applyFont="1" applyFill="1" applyBorder="1" applyAlignment="1">
      <alignment horizontal="left"/>
    </xf>
    <xf numFmtId="0" fontId="64" fillId="36" borderId="8" xfId="0" applyFont="1" applyFill="1" applyBorder="1" applyAlignment="1">
      <alignment horizontal="left"/>
    </xf>
    <xf numFmtId="0" fontId="64" fillId="36" borderId="9" xfId="0" applyFont="1" applyFill="1" applyBorder="1" applyAlignment="1">
      <alignment horizontal="left"/>
    </xf>
    <xf numFmtId="0" fontId="46" fillId="0" borderId="3" xfId="0" applyFont="1" applyBorder="1" applyAlignment="1">
      <alignment horizontal="left"/>
    </xf>
    <xf numFmtId="0" fontId="46" fillId="0" borderId="2" xfId="0" applyFont="1" applyBorder="1" applyAlignment="1">
      <alignment horizontal="left"/>
    </xf>
    <xf numFmtId="0" fontId="46" fillId="0" borderId="6" xfId="0" applyFont="1" applyBorder="1" applyAlignment="1">
      <alignment horizontal="left"/>
    </xf>
    <xf numFmtId="0" fontId="46" fillId="0" borderId="4" xfId="0" applyFont="1" applyBorder="1" applyAlignment="1">
      <alignment horizontal="center" vertical="center"/>
    </xf>
    <xf numFmtId="0" fontId="46" fillId="0" borderId="12" xfId="0" applyFont="1" applyBorder="1" applyAlignment="1">
      <alignment horizontal="left" vertical="center"/>
    </xf>
    <xf numFmtId="0" fontId="46" fillId="0" borderId="11" xfId="0" applyFont="1" applyBorder="1" applyAlignment="1">
      <alignment horizontal="left" vertical="center"/>
    </xf>
    <xf numFmtId="0" fontId="46" fillId="0" borderId="10" xfId="0" applyFont="1" applyBorder="1" applyAlignment="1">
      <alignment horizontal="left" vertical="center"/>
    </xf>
    <xf numFmtId="0" fontId="46" fillId="0" borderId="3" xfId="0" applyFont="1" applyBorder="1" applyAlignment="1">
      <alignment horizontal="left" vertical="center"/>
    </xf>
    <xf numFmtId="0" fontId="46" fillId="0" borderId="2" xfId="0" applyFont="1" applyBorder="1" applyAlignment="1">
      <alignment horizontal="left" vertical="center"/>
    </xf>
    <xf numFmtId="0" fontId="46" fillId="0" borderId="6" xfId="0" applyFont="1" applyBorder="1" applyAlignment="1">
      <alignment horizontal="left" vertical="center"/>
    </xf>
    <xf numFmtId="0" fontId="46" fillId="0" borderId="4" xfId="0" applyFont="1" applyBorder="1" applyAlignment="1">
      <alignment horizontal="left" vertical="center" wrapText="1"/>
    </xf>
    <xf numFmtId="0" fontId="46" fillId="0" borderId="4" xfId="0" applyFont="1" applyBorder="1" applyAlignment="1">
      <alignment horizontal="left" vertical="center"/>
    </xf>
    <xf numFmtId="0" fontId="46" fillId="0" borderId="9" xfId="0" applyFont="1" applyBorder="1" applyAlignment="1">
      <alignment horizontal="left" vertical="center" wrapText="1"/>
    </xf>
    <xf numFmtId="0" fontId="46" fillId="0" borderId="4" xfId="0" applyFont="1" applyBorder="1" applyAlignment="1">
      <alignment horizontal="center" vertical="center" wrapText="1"/>
    </xf>
    <xf numFmtId="0" fontId="46" fillId="0" borderId="4" xfId="0" applyFont="1" applyBorder="1" applyAlignment="1">
      <alignment horizontal="left"/>
    </xf>
    <xf numFmtId="0" fontId="46" fillId="0" borderId="0" xfId="0" applyFont="1" applyAlignment="1">
      <alignment horizontal="left" vertical="top" wrapText="1"/>
    </xf>
    <xf numFmtId="0" fontId="46" fillId="0" borderId="13" xfId="0" applyFont="1" applyBorder="1" applyAlignment="1">
      <alignment horizontal="left" vertical="top" wrapText="1"/>
    </xf>
    <xf numFmtId="0" fontId="46" fillId="0" borderId="15" xfId="0" applyFont="1" applyBorder="1" applyAlignment="1">
      <alignment horizontal="center" vertical="center"/>
    </xf>
    <xf numFmtId="0" fontId="46" fillId="0" borderId="5" xfId="0" applyFont="1" applyBorder="1" applyAlignment="1">
      <alignment horizontal="center" vertical="center"/>
    </xf>
    <xf numFmtId="0" fontId="46" fillId="0" borderId="12" xfId="0" applyFont="1" applyBorder="1" applyAlignment="1">
      <alignment horizontal="left"/>
    </xf>
    <xf numFmtId="0" fontId="46" fillId="0" borderId="11" xfId="0" applyFont="1" applyBorder="1" applyAlignment="1">
      <alignment horizontal="left"/>
    </xf>
    <xf numFmtId="0" fontId="46" fillId="0" borderId="10" xfId="0" applyFont="1" applyBorder="1" applyAlignment="1">
      <alignment horizontal="left"/>
    </xf>
    <xf numFmtId="0" fontId="46" fillId="0" borderId="12" xfId="0" applyFont="1" applyBorder="1" applyAlignment="1">
      <alignment horizontal="right" vertical="center"/>
    </xf>
    <xf numFmtId="0" fontId="46" fillId="0" borderId="3" xfId="0" applyFont="1" applyBorder="1" applyAlignment="1">
      <alignment horizontal="right" vertical="center"/>
    </xf>
    <xf numFmtId="0" fontId="46" fillId="0" borderId="10" xfId="0" applyFont="1" applyBorder="1" applyAlignment="1">
      <alignment horizontal="right" vertical="center"/>
    </xf>
    <xf numFmtId="0" fontId="46" fillId="0" borderId="6" xfId="0" applyFont="1" applyBorder="1" applyAlignment="1">
      <alignment horizontal="right" vertical="center"/>
    </xf>
    <xf numFmtId="0" fontId="48" fillId="0" borderId="7" xfId="0" applyFont="1" applyBorder="1" applyAlignment="1">
      <alignment horizontal="left" vertical="center"/>
    </xf>
    <xf numFmtId="0" fontId="48" fillId="0" borderId="8" xfId="0" applyFont="1" applyBorder="1" applyAlignment="1">
      <alignment horizontal="left" vertical="center"/>
    </xf>
    <xf numFmtId="0" fontId="0" fillId="0" borderId="0" xfId="0" applyAlignment="1">
      <alignment horizontal="center" vertical="center" wrapText="1"/>
    </xf>
    <xf numFmtId="0" fontId="16" fillId="0" borderId="4" xfId="0" applyFont="1" applyBorder="1" applyAlignment="1">
      <alignment horizontal="justify" vertical="center" wrapText="1"/>
    </xf>
  </cellXfs>
  <cellStyles count="102">
    <cellStyle name="20% - Accent1" xfId="34" builtinId="30" customBuiltin="1"/>
    <cellStyle name="20% - Accent2" xfId="38" builtinId="34" customBuiltin="1"/>
    <cellStyle name="20% - Accent3" xfId="42" builtinId="38" customBuiltin="1"/>
    <cellStyle name="20% - Accent4" xfId="46" builtinId="42" customBuiltin="1"/>
    <cellStyle name="20% - Accent5" xfId="50" builtinId="46" customBuiltin="1"/>
    <cellStyle name="20% - Accent6" xfId="54" builtinId="50" customBuiltin="1"/>
    <cellStyle name="40% - Accent1" xfId="35" builtinId="31" customBuiltin="1"/>
    <cellStyle name="40% - Accent2" xfId="39" builtinId="35" customBuiltin="1"/>
    <cellStyle name="40% - Accent3" xfId="43" builtinId="39" customBuiltin="1"/>
    <cellStyle name="40% - Accent4" xfId="47" builtinId="43" customBuiltin="1"/>
    <cellStyle name="40% - Accent5" xfId="51" builtinId="47" customBuiltin="1"/>
    <cellStyle name="40% - Accent6" xfId="55" builtinId="51" customBuiltin="1"/>
    <cellStyle name="60% - Accent1" xfId="36" builtinId="32" customBuiltin="1"/>
    <cellStyle name="60% - Accent2" xfId="40" builtinId="36" customBuiltin="1"/>
    <cellStyle name="60% - Accent3" xfId="44" builtinId="40" customBuiltin="1"/>
    <cellStyle name="60% - Accent4" xfId="48" builtinId="44" customBuiltin="1"/>
    <cellStyle name="60% - Accent5" xfId="52" builtinId="48" customBuiltin="1"/>
    <cellStyle name="60% - Accent6" xfId="56" builtinId="52" customBuiltin="1"/>
    <cellStyle name="Accent1" xfId="33" builtinId="29" customBuiltin="1"/>
    <cellStyle name="Accent2" xfId="37" builtinId="33" customBuiltin="1"/>
    <cellStyle name="Accent3" xfId="41" builtinId="37" customBuiltin="1"/>
    <cellStyle name="Accent4" xfId="45" builtinId="41" customBuiltin="1"/>
    <cellStyle name="Accent5" xfId="49" builtinId="45" customBuiltin="1"/>
    <cellStyle name="Accent6" xfId="53" builtinId="49" customBuiltin="1"/>
    <cellStyle name="Bad" xfId="22" builtinId="27" customBuiltin="1"/>
    <cellStyle name="Calculation" xfId="26" builtinId="22" customBuiltin="1"/>
    <cellStyle name="Check Cell" xfId="28" builtinId="23" customBuiltin="1"/>
    <cellStyle name="Comma" xfId="3" builtinId="3"/>
    <cellStyle name="Comma 2" xfId="60" xr:uid="{0CBFF543-7EA4-4FBC-A822-DF807E8983D6}"/>
    <cellStyle name="Comma 2 2" xfId="76" xr:uid="{75F549A5-B0BE-45D1-BF23-1A00941B9E93}"/>
    <cellStyle name="Comma 3" xfId="73" xr:uid="{758484FB-4315-4745-A87C-E7EFA03A7445}"/>
    <cellStyle name="Comma 4" xfId="77" xr:uid="{B5EE4450-95C5-40B3-BB9C-FA768A8BC25A}"/>
    <cellStyle name="Comma 5" xfId="79" xr:uid="{55661877-9CC6-4FA3-BE00-CDDADEF3E00D}"/>
    <cellStyle name="Comma 6" xfId="80" xr:uid="{62F7B5AD-403F-4BC9-8DB3-32302DD6BF11}"/>
    <cellStyle name="Comma 7" xfId="90" xr:uid="{056C180D-1859-49C8-A31A-A20BF03584F9}"/>
    <cellStyle name="Comma 8" xfId="92" xr:uid="{C1F0BAE9-2666-4EEA-9903-28062DC0C8D3}"/>
    <cellStyle name="Countries" xfId="72" xr:uid="{8F397EA5-CB68-4A46-B577-E453770EB476}"/>
    <cellStyle name="Currency 2" xfId="75" xr:uid="{AAF90512-F84A-4B77-B458-9DD72F812BA8}"/>
    <cellStyle name="Explanatory Text" xfId="31" builtinId="53" customBuiltin="1"/>
    <cellStyle name="Footnote_Top_Marker" xfId="63" xr:uid="{973EA936-EC16-4079-BC31-80016469D145}"/>
    <cellStyle name="Good" xfId="21" builtinId="26" customBuiltin="1"/>
    <cellStyle name="Head_8_Cent" xfId="70" xr:uid="{B8569E54-CDFD-44D0-BE56-78CDE9AF94A4}"/>
    <cellStyle name="Heading 1" xfId="17" builtinId="16" customBuiltin="1"/>
    <cellStyle name="Heading 2" xfId="18" builtinId="17" customBuiltin="1"/>
    <cellStyle name="Heading 3" xfId="19" builtinId="18" customBuiltin="1"/>
    <cellStyle name="Heading 4" xfId="20" builtinId="19" customBuiltin="1"/>
    <cellStyle name="Hyperlink" xfId="1" builtinId="8"/>
    <cellStyle name="Hyperlink 2" xfId="59" xr:uid="{E2A53519-6299-41FD-B45B-AD178E58EFE4}"/>
    <cellStyle name="Hyperlink 3" xfId="71" xr:uid="{2C60119F-02B6-4675-AAAD-2CDA85ACCBD8}"/>
    <cellStyle name="Hyperlink 4" xfId="88" xr:uid="{C2C03DD7-5CB8-40A6-9A9F-DE91FC337F90}"/>
    <cellStyle name="Hyperlink 5" xfId="94" xr:uid="{D7730168-2F38-43A3-9749-AC6074C2E641}"/>
    <cellStyle name="Input" xfId="24" builtinId="20" customBuiltin="1"/>
    <cellStyle name="Linked Cell" xfId="27" builtinId="24" customBuiltin="1"/>
    <cellStyle name="Neutral" xfId="23" builtinId="28" customBuiltin="1"/>
    <cellStyle name="Normal" xfId="0" builtinId="0"/>
    <cellStyle name="Normal 10" xfId="65" xr:uid="{01DC3E2D-8DE6-4784-B391-C12C26EE3DA5}"/>
    <cellStyle name="Normal 10 2" xfId="85" xr:uid="{04D732E0-3D87-4041-9DF7-123FC7F6F976}"/>
    <cellStyle name="Normal 11 2" xfId="11" xr:uid="{B53DF225-7A99-4D10-AFCE-0ED4EED13E57}"/>
    <cellStyle name="Normal 11 2 2" xfId="87" xr:uid="{0D5D96CC-EBD0-4EEF-8BFC-5427105E7C46}"/>
    <cellStyle name="Normal 12" xfId="6" xr:uid="{82DF0F7E-514D-4811-BF65-8FB24D641CD9}"/>
    <cellStyle name="Normal 12 2" xfId="74" xr:uid="{E15FD37B-5064-4F74-B79B-E14D35D2B697}"/>
    <cellStyle name="Normal 13" xfId="4" xr:uid="{1D0439CF-9E2F-4BEB-85E4-90A23FE6CDE9}"/>
    <cellStyle name="Normal 13 2" xfId="66" xr:uid="{16795089-A014-46F9-8C9B-81205C35C307}"/>
    <cellStyle name="Normal 14 2 4 2" xfId="13" xr:uid="{434ADFC2-C316-47E6-90B1-250BEE02CC99}"/>
    <cellStyle name="Normal 17" xfId="86" xr:uid="{25CAA7AC-01FD-4325-A4ED-F9B2B89E600A}"/>
    <cellStyle name="Normal 18" xfId="14" xr:uid="{A1432B58-F607-4880-803F-63DCD078509C}"/>
    <cellStyle name="Normal 19" xfId="97" xr:uid="{71B80373-F1BE-4C91-BDB6-A15005D884CC}"/>
    <cellStyle name="Normal 2" xfId="2" xr:uid="{A8F31532-E6FE-4643-B89C-061103C72221}"/>
    <cellStyle name="Normal 2 2" xfId="10" xr:uid="{4B1A2AE6-8D58-44E8-966A-401D5D004C49}"/>
    <cellStyle name="Normal 2 3" xfId="98" xr:uid="{ED4D3D4D-3A3A-4650-B6C0-374BA64BD687}"/>
    <cellStyle name="Normal 2 3 2 2" xfId="15" xr:uid="{FD2D5618-DF65-49DD-9DE9-1F191527399C}"/>
    <cellStyle name="Normal 2 4" xfId="96" xr:uid="{48D60A6A-F68C-47E4-8229-C9470472042A}"/>
    <cellStyle name="Normal 3" xfId="7" xr:uid="{07C11008-901E-40EA-ABFA-1161B443E5B5}"/>
    <cellStyle name="Normal 3 2" xfId="58" xr:uid="{E01FA0BA-3F91-4B16-9409-C302A14329A2}"/>
    <cellStyle name="Normal 3 3" xfId="68" xr:uid="{A8E7120D-D3DC-4C4C-B6D2-669AD72E77C1}"/>
    <cellStyle name="Normal 3 3 2" xfId="89" xr:uid="{EC04D06C-E351-4DA7-AEFC-D4D3A100824B}"/>
    <cellStyle name="Normal 3 4" xfId="99" xr:uid="{F5DF01F6-45AE-4D98-A793-09E691561DDE}"/>
    <cellStyle name="Normal 32 2 3" xfId="67" xr:uid="{DDDE4C9F-F1DB-47EA-9470-2B2A79DC682F}"/>
    <cellStyle name="Normal 33" xfId="12" xr:uid="{5468FC59-990A-444D-B864-4BBB1EAE2726}"/>
    <cellStyle name="Normal 4" xfId="57" xr:uid="{8D352A92-8BFF-4A72-8B01-C1413FB85034}"/>
    <cellStyle name="Normal 4 2" xfId="8" xr:uid="{35C9688F-9CE2-4489-B239-F50BC809A09B}"/>
    <cellStyle name="Normal 4 2 2" xfId="9" xr:uid="{5B33506C-0D53-41DD-8291-78D5E71C9623}"/>
    <cellStyle name="Normal 4 3" xfId="101" xr:uid="{439EC14B-CD9E-4DCE-B04D-FFA81A673115}"/>
    <cellStyle name="Normal 5" xfId="78" xr:uid="{713BF96E-3A3E-455F-AA18-4A1FCA83BC82}"/>
    <cellStyle name="Normal 5 2" xfId="83" xr:uid="{B4D55805-3ECF-4AB3-B8A1-36E7CD8EB3F3}"/>
    <cellStyle name="Normal 6" xfId="82" xr:uid="{A90BA8F0-FAC7-431E-BA71-1CF1CC2C35C9}"/>
    <cellStyle name="Normal 7" xfId="81" xr:uid="{DD063EDD-A744-43D7-9D15-3EBEF82F0D77}"/>
    <cellStyle name="Normal 7 2" xfId="84" xr:uid="{31A34DCD-C498-4622-8A8E-26B476027B84}"/>
    <cellStyle name="Normal 8" xfId="64" xr:uid="{D7549904-AC48-44D2-8C55-D8CC4B387610}"/>
    <cellStyle name="Normal 9" xfId="93" xr:uid="{3A58911F-7BE2-48AB-8296-3AA335A4CA31}"/>
    <cellStyle name="Note" xfId="30" builtinId="10" customBuiltin="1"/>
    <cellStyle name="Numbers_Right" xfId="69" xr:uid="{F016E6E6-6CBD-4F0E-843D-F23983023C3A}"/>
    <cellStyle name="Output" xfId="25" builtinId="21" customBuiltin="1"/>
    <cellStyle name="Percent" xfId="5" builtinId="5"/>
    <cellStyle name="Percent 2" xfId="91" xr:uid="{2AAE9CB0-46AC-46A0-A43C-930BA222F840}"/>
    <cellStyle name="Percent 2 2" xfId="100" xr:uid="{E497813E-02E7-4606-8DFF-AFDE2730DB14}"/>
    <cellStyle name="Percent 2 2 22" xfId="62" xr:uid="{589099CA-CF3C-44F6-8A2E-80CE782EDA48}"/>
    <cellStyle name="Percent 3" xfId="95" xr:uid="{47B4950B-C40F-4D0B-86FF-BC52A53BAF71}"/>
    <cellStyle name="Significance_Arrows" xfId="61" xr:uid="{1CF68902-151D-4382-B40D-A42BA516A9F1}"/>
    <cellStyle name="Title" xfId="16" builtinId="15" customBuiltin="1"/>
    <cellStyle name="Total" xfId="32" builtinId="25" customBuiltin="1"/>
    <cellStyle name="Warning Text" xfId="29" builtinId="11" customBuiltin="1"/>
  </cellStyles>
  <dxfs count="0"/>
  <tableStyles count="0" defaultTableStyle="TableStyleMedium2" defaultPivotStyle="PivotStyleLight16"/>
  <colors>
    <mruColors>
      <color rgb="FF0083AC"/>
      <color rgb="FF3E403A"/>
      <color rgb="FF67A854"/>
      <color rgb="FFA9A7A5"/>
      <color rgb="FF00B5E4"/>
      <color rgb="FFB3D3AA"/>
      <color rgb="FF637E58"/>
      <color rgb="FFF1A42D"/>
      <color rgb="FF2D6273"/>
      <color rgb="FF4D86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61.xml"/><Relationship Id="rId299" Type="http://schemas.openxmlformats.org/officeDocument/2006/relationships/worksheet" Target="worksheets/sheet155.xml"/><Relationship Id="rId303" Type="http://schemas.openxmlformats.org/officeDocument/2006/relationships/worksheet" Target="worksheets/sheet157.xml"/><Relationship Id="rId21" Type="http://schemas.openxmlformats.org/officeDocument/2006/relationships/worksheet" Target="worksheets/sheet12.xml"/><Relationship Id="rId42" Type="http://schemas.openxmlformats.org/officeDocument/2006/relationships/chartsheet" Target="chartsheets/sheet20.xml"/><Relationship Id="rId63" Type="http://schemas.openxmlformats.org/officeDocument/2006/relationships/worksheet" Target="worksheets/sheet33.xml"/><Relationship Id="rId84" Type="http://schemas.openxmlformats.org/officeDocument/2006/relationships/chartsheet" Target="chartsheets/sheet41.xml"/><Relationship Id="rId138" Type="http://schemas.openxmlformats.org/officeDocument/2006/relationships/chartsheet" Target="chartsheets/sheet67.xml"/><Relationship Id="rId159" Type="http://schemas.openxmlformats.org/officeDocument/2006/relationships/worksheet" Target="worksheets/sheet82.xml"/><Relationship Id="rId170" Type="http://schemas.openxmlformats.org/officeDocument/2006/relationships/chartsheet" Target="chartsheets/sheet83.xml"/><Relationship Id="rId191" Type="http://schemas.openxmlformats.org/officeDocument/2006/relationships/worksheet" Target="worksheets/sheet99.xml"/><Relationship Id="rId205" Type="http://schemas.openxmlformats.org/officeDocument/2006/relationships/worksheet" Target="worksheets/sheet107.xml"/><Relationship Id="rId226" Type="http://schemas.openxmlformats.org/officeDocument/2006/relationships/chartsheet" Target="chartsheets/sheet108.xml"/><Relationship Id="rId247" Type="http://schemas.openxmlformats.org/officeDocument/2006/relationships/worksheet" Target="worksheets/sheet129.xml"/><Relationship Id="rId107" Type="http://schemas.openxmlformats.org/officeDocument/2006/relationships/worksheet" Target="worksheets/sheet55.xml"/><Relationship Id="rId268" Type="http://schemas.openxmlformats.org/officeDocument/2006/relationships/chartsheet" Target="chartsheets/sheet129.xml"/><Relationship Id="rId289" Type="http://schemas.openxmlformats.org/officeDocument/2006/relationships/worksheet" Target="worksheets/sheet150.xml"/><Relationship Id="rId11" Type="http://schemas.openxmlformats.org/officeDocument/2006/relationships/worksheet" Target="worksheets/sheet7.xml"/><Relationship Id="rId32" Type="http://schemas.openxmlformats.org/officeDocument/2006/relationships/chartsheet" Target="chartsheets/sheet15.xml"/><Relationship Id="rId53" Type="http://schemas.openxmlformats.org/officeDocument/2006/relationships/worksheet" Target="worksheets/sheet28.xml"/><Relationship Id="rId74" Type="http://schemas.openxmlformats.org/officeDocument/2006/relationships/chartsheet" Target="chartsheets/sheet36.xml"/><Relationship Id="rId128" Type="http://schemas.openxmlformats.org/officeDocument/2006/relationships/chartsheet" Target="chartsheets/sheet62.xml"/><Relationship Id="rId149" Type="http://schemas.openxmlformats.org/officeDocument/2006/relationships/worksheet" Target="worksheets/sheet77.xml"/><Relationship Id="rId314" Type="http://schemas.openxmlformats.org/officeDocument/2006/relationships/chartsheet" Target="chartsheets/sheet152.xml"/><Relationship Id="rId5" Type="http://schemas.openxmlformats.org/officeDocument/2006/relationships/worksheet" Target="worksheets/sheet4.xml"/><Relationship Id="rId95" Type="http://schemas.openxmlformats.org/officeDocument/2006/relationships/worksheet" Target="worksheets/sheet49.xml"/><Relationship Id="rId160" Type="http://schemas.openxmlformats.org/officeDocument/2006/relationships/chartsheet" Target="chartsheets/sheet78.xml"/><Relationship Id="rId181" Type="http://schemas.openxmlformats.org/officeDocument/2006/relationships/worksheet" Target="worksheets/sheet94.xml"/><Relationship Id="rId216" Type="http://schemas.openxmlformats.org/officeDocument/2006/relationships/chartsheet" Target="chartsheets/sheet103.xml"/><Relationship Id="rId237" Type="http://schemas.openxmlformats.org/officeDocument/2006/relationships/worksheet" Target="worksheets/sheet124.xml"/><Relationship Id="rId258" Type="http://schemas.openxmlformats.org/officeDocument/2006/relationships/chartsheet" Target="chartsheets/sheet124.xml"/><Relationship Id="rId279" Type="http://schemas.openxmlformats.org/officeDocument/2006/relationships/worksheet" Target="worksheets/sheet145.xml"/><Relationship Id="rId22" Type="http://schemas.openxmlformats.org/officeDocument/2006/relationships/chartsheet" Target="chartsheets/sheet10.xml"/><Relationship Id="rId43" Type="http://schemas.openxmlformats.org/officeDocument/2006/relationships/worksheet" Target="worksheets/sheet23.xml"/><Relationship Id="rId64" Type="http://schemas.openxmlformats.org/officeDocument/2006/relationships/chartsheet" Target="chartsheets/sheet31.xml"/><Relationship Id="rId118" Type="http://schemas.openxmlformats.org/officeDocument/2006/relationships/chartsheet" Target="chartsheets/sheet57.xml"/><Relationship Id="rId139" Type="http://schemas.openxmlformats.org/officeDocument/2006/relationships/worksheet" Target="worksheets/sheet72.xml"/><Relationship Id="rId290" Type="http://schemas.openxmlformats.org/officeDocument/2006/relationships/chartsheet" Target="chartsheets/sheet140.xml"/><Relationship Id="rId304" Type="http://schemas.openxmlformats.org/officeDocument/2006/relationships/chartsheet" Target="chartsheets/sheet147.xml"/><Relationship Id="rId85" Type="http://schemas.openxmlformats.org/officeDocument/2006/relationships/worksheet" Target="worksheets/sheet44.xml"/><Relationship Id="rId150" Type="http://schemas.openxmlformats.org/officeDocument/2006/relationships/chartsheet" Target="chartsheets/sheet73.xml"/><Relationship Id="rId171" Type="http://schemas.openxmlformats.org/officeDocument/2006/relationships/worksheet" Target="worksheets/sheet88.xml"/><Relationship Id="rId192" Type="http://schemas.openxmlformats.org/officeDocument/2006/relationships/chartsheet" Target="chartsheets/sheet93.xml"/><Relationship Id="rId206" Type="http://schemas.openxmlformats.org/officeDocument/2006/relationships/chartsheet" Target="chartsheets/sheet99.xml"/><Relationship Id="rId227" Type="http://schemas.openxmlformats.org/officeDocument/2006/relationships/worksheet" Target="worksheets/sheet119.xml"/><Relationship Id="rId248" Type="http://schemas.openxmlformats.org/officeDocument/2006/relationships/chartsheet" Target="chartsheets/sheet119.xml"/><Relationship Id="rId269" Type="http://schemas.openxmlformats.org/officeDocument/2006/relationships/worksheet" Target="worksheets/sheet140.xml"/><Relationship Id="rId12" Type="http://schemas.openxmlformats.org/officeDocument/2006/relationships/chartsheet" Target="chartsheets/sheet5.xml"/><Relationship Id="rId33" Type="http://schemas.openxmlformats.org/officeDocument/2006/relationships/worksheet" Target="worksheets/sheet18.xml"/><Relationship Id="rId108" Type="http://schemas.openxmlformats.org/officeDocument/2006/relationships/chartsheet" Target="chartsheets/sheet53.xml"/><Relationship Id="rId129" Type="http://schemas.openxmlformats.org/officeDocument/2006/relationships/worksheet" Target="worksheets/sheet67.xml"/><Relationship Id="rId280" Type="http://schemas.openxmlformats.org/officeDocument/2006/relationships/chartsheet" Target="chartsheets/sheet135.xml"/><Relationship Id="rId315" Type="http://schemas.openxmlformats.org/officeDocument/2006/relationships/worksheet" Target="worksheets/sheet163.xml"/><Relationship Id="rId54" Type="http://schemas.openxmlformats.org/officeDocument/2006/relationships/chartsheet" Target="chartsheets/sheet26.xml"/><Relationship Id="rId75" Type="http://schemas.openxmlformats.org/officeDocument/2006/relationships/worksheet" Target="worksheets/sheet39.xml"/><Relationship Id="rId96" Type="http://schemas.openxmlformats.org/officeDocument/2006/relationships/chartsheet" Target="chartsheets/sheet47.xml"/><Relationship Id="rId140" Type="http://schemas.openxmlformats.org/officeDocument/2006/relationships/chartsheet" Target="chartsheets/sheet68.xml"/><Relationship Id="rId161" Type="http://schemas.openxmlformats.org/officeDocument/2006/relationships/worksheet" Target="worksheets/sheet83.xml"/><Relationship Id="rId182" Type="http://schemas.openxmlformats.org/officeDocument/2006/relationships/chartsheet" Target="chartsheets/sheet88.xml"/><Relationship Id="rId217" Type="http://schemas.openxmlformats.org/officeDocument/2006/relationships/worksheet" Target="worksheets/sheet114.xml"/><Relationship Id="rId6" Type="http://schemas.openxmlformats.org/officeDocument/2006/relationships/chartsheet" Target="chartsheets/sheet2.xml"/><Relationship Id="rId238" Type="http://schemas.openxmlformats.org/officeDocument/2006/relationships/chartsheet" Target="chartsheets/sheet114.xml"/><Relationship Id="rId259" Type="http://schemas.openxmlformats.org/officeDocument/2006/relationships/worksheet" Target="worksheets/sheet135.xml"/><Relationship Id="rId23" Type="http://schemas.openxmlformats.org/officeDocument/2006/relationships/worksheet" Target="worksheets/sheet13.xml"/><Relationship Id="rId119" Type="http://schemas.openxmlformats.org/officeDocument/2006/relationships/worksheet" Target="worksheets/sheet62.xml"/><Relationship Id="rId270" Type="http://schemas.openxmlformats.org/officeDocument/2006/relationships/chartsheet" Target="chartsheets/sheet130.xml"/><Relationship Id="rId291" Type="http://schemas.openxmlformats.org/officeDocument/2006/relationships/worksheet" Target="worksheets/sheet151.xml"/><Relationship Id="rId305" Type="http://schemas.openxmlformats.org/officeDocument/2006/relationships/worksheet" Target="worksheets/sheet158.xml"/><Relationship Id="rId44" Type="http://schemas.openxmlformats.org/officeDocument/2006/relationships/chartsheet" Target="chartsheets/sheet21.xml"/><Relationship Id="rId65" Type="http://schemas.openxmlformats.org/officeDocument/2006/relationships/worksheet" Target="worksheets/sheet34.xml"/><Relationship Id="rId86" Type="http://schemas.openxmlformats.org/officeDocument/2006/relationships/chartsheet" Target="chartsheets/sheet42.xml"/><Relationship Id="rId130" Type="http://schemas.openxmlformats.org/officeDocument/2006/relationships/chartsheet" Target="chartsheets/sheet63.xml"/><Relationship Id="rId151" Type="http://schemas.openxmlformats.org/officeDocument/2006/relationships/worksheet" Target="worksheets/sheet78.xml"/><Relationship Id="rId172" Type="http://schemas.openxmlformats.org/officeDocument/2006/relationships/chartsheet" Target="chartsheets/sheet84.xml"/><Relationship Id="rId193" Type="http://schemas.openxmlformats.org/officeDocument/2006/relationships/worksheet" Target="worksheets/sheet100.xml"/><Relationship Id="rId207" Type="http://schemas.openxmlformats.org/officeDocument/2006/relationships/worksheet" Target="worksheets/sheet108.xml"/><Relationship Id="rId228" Type="http://schemas.openxmlformats.org/officeDocument/2006/relationships/chartsheet" Target="chartsheets/sheet109.xml"/><Relationship Id="rId249" Type="http://schemas.openxmlformats.org/officeDocument/2006/relationships/worksheet" Target="worksheets/sheet130.xml"/><Relationship Id="rId13" Type="http://schemas.openxmlformats.org/officeDocument/2006/relationships/worksheet" Target="worksheets/sheet8.xml"/><Relationship Id="rId109" Type="http://schemas.openxmlformats.org/officeDocument/2006/relationships/worksheet" Target="worksheets/sheet56.xml"/><Relationship Id="rId260" Type="http://schemas.openxmlformats.org/officeDocument/2006/relationships/chartsheet" Target="chartsheets/sheet125.xml"/><Relationship Id="rId281" Type="http://schemas.openxmlformats.org/officeDocument/2006/relationships/worksheet" Target="worksheets/sheet146.xml"/><Relationship Id="rId316" Type="http://schemas.openxmlformats.org/officeDocument/2006/relationships/chartsheet" Target="chartsheets/sheet153.xml"/><Relationship Id="rId34" Type="http://schemas.openxmlformats.org/officeDocument/2006/relationships/chartsheet" Target="chartsheets/sheet16.xml"/><Relationship Id="rId55" Type="http://schemas.openxmlformats.org/officeDocument/2006/relationships/worksheet" Target="worksheets/sheet29.xml"/><Relationship Id="rId76" Type="http://schemas.openxmlformats.org/officeDocument/2006/relationships/chartsheet" Target="chartsheets/sheet37.xml"/><Relationship Id="rId97" Type="http://schemas.openxmlformats.org/officeDocument/2006/relationships/worksheet" Target="worksheets/sheet50.xml"/><Relationship Id="rId120" Type="http://schemas.openxmlformats.org/officeDocument/2006/relationships/chartsheet" Target="chartsheets/sheet58.xml"/><Relationship Id="rId141" Type="http://schemas.openxmlformats.org/officeDocument/2006/relationships/worksheet" Target="worksheets/sheet73.xml"/><Relationship Id="rId7" Type="http://schemas.openxmlformats.org/officeDocument/2006/relationships/worksheet" Target="worksheets/sheet5.xml"/><Relationship Id="rId162" Type="http://schemas.openxmlformats.org/officeDocument/2006/relationships/chartsheet" Target="chartsheets/sheet79.xml"/><Relationship Id="rId183" Type="http://schemas.openxmlformats.org/officeDocument/2006/relationships/worksheet" Target="worksheets/sheet95.xml"/><Relationship Id="rId218" Type="http://schemas.openxmlformats.org/officeDocument/2006/relationships/chartsheet" Target="chartsheets/sheet104.xml"/><Relationship Id="rId239" Type="http://schemas.openxmlformats.org/officeDocument/2006/relationships/worksheet" Target="worksheets/sheet125.xml"/><Relationship Id="rId250" Type="http://schemas.openxmlformats.org/officeDocument/2006/relationships/chartsheet" Target="chartsheets/sheet120.xml"/><Relationship Id="rId271" Type="http://schemas.openxmlformats.org/officeDocument/2006/relationships/worksheet" Target="worksheets/sheet141.xml"/><Relationship Id="rId292" Type="http://schemas.openxmlformats.org/officeDocument/2006/relationships/chartsheet" Target="chartsheets/sheet141.xml"/><Relationship Id="rId306" Type="http://schemas.openxmlformats.org/officeDocument/2006/relationships/chartsheet" Target="chartsheets/sheet148.xml"/><Relationship Id="rId24" Type="http://schemas.openxmlformats.org/officeDocument/2006/relationships/chartsheet" Target="chartsheets/sheet11.xml"/><Relationship Id="rId45" Type="http://schemas.openxmlformats.org/officeDocument/2006/relationships/worksheet" Target="worksheets/sheet24.xml"/><Relationship Id="rId66" Type="http://schemas.openxmlformats.org/officeDocument/2006/relationships/chartsheet" Target="chartsheets/sheet32.xml"/><Relationship Id="rId87" Type="http://schemas.openxmlformats.org/officeDocument/2006/relationships/worksheet" Target="worksheets/sheet45.xml"/><Relationship Id="rId110" Type="http://schemas.openxmlformats.org/officeDocument/2006/relationships/chartsheet" Target="chartsheets/sheet54.xml"/><Relationship Id="rId131" Type="http://schemas.openxmlformats.org/officeDocument/2006/relationships/worksheet" Target="worksheets/sheet68.xml"/><Relationship Id="rId152" Type="http://schemas.openxmlformats.org/officeDocument/2006/relationships/chartsheet" Target="chartsheets/sheet74.xml"/><Relationship Id="rId173" Type="http://schemas.openxmlformats.org/officeDocument/2006/relationships/worksheet" Target="worksheets/sheet89.xml"/><Relationship Id="rId194" Type="http://schemas.openxmlformats.org/officeDocument/2006/relationships/chartsheet" Target="chartsheets/sheet94.xml"/><Relationship Id="rId208" Type="http://schemas.openxmlformats.org/officeDocument/2006/relationships/chartsheet" Target="chartsheets/sheet100.xml"/><Relationship Id="rId229" Type="http://schemas.openxmlformats.org/officeDocument/2006/relationships/worksheet" Target="worksheets/sheet120.xml"/><Relationship Id="rId19" Type="http://schemas.openxmlformats.org/officeDocument/2006/relationships/worksheet" Target="worksheets/sheet11.xml"/><Relationship Id="rId224" Type="http://schemas.openxmlformats.org/officeDocument/2006/relationships/chartsheet" Target="chartsheets/sheet107.xml"/><Relationship Id="rId240" Type="http://schemas.openxmlformats.org/officeDocument/2006/relationships/chartsheet" Target="chartsheets/sheet115.xml"/><Relationship Id="rId245" Type="http://schemas.openxmlformats.org/officeDocument/2006/relationships/worksheet" Target="worksheets/sheet128.xml"/><Relationship Id="rId261" Type="http://schemas.openxmlformats.org/officeDocument/2006/relationships/worksheet" Target="worksheets/sheet136.xml"/><Relationship Id="rId266" Type="http://schemas.openxmlformats.org/officeDocument/2006/relationships/chartsheet" Target="chartsheets/sheet128.xml"/><Relationship Id="rId287" Type="http://schemas.openxmlformats.org/officeDocument/2006/relationships/worksheet" Target="worksheets/sheet149.xml"/><Relationship Id="rId14" Type="http://schemas.openxmlformats.org/officeDocument/2006/relationships/chartsheet" Target="chartsheets/sheet6.xml"/><Relationship Id="rId30" Type="http://schemas.openxmlformats.org/officeDocument/2006/relationships/chartsheet" Target="chartsheets/sheet14.xml"/><Relationship Id="rId35" Type="http://schemas.openxmlformats.org/officeDocument/2006/relationships/worksheet" Target="worksheets/sheet19.xml"/><Relationship Id="rId56" Type="http://schemas.openxmlformats.org/officeDocument/2006/relationships/chartsheet" Target="chartsheets/sheet27.xml"/><Relationship Id="rId77" Type="http://schemas.openxmlformats.org/officeDocument/2006/relationships/worksheet" Target="worksheets/sheet40.xml"/><Relationship Id="rId100" Type="http://schemas.openxmlformats.org/officeDocument/2006/relationships/chartsheet" Target="chartsheets/sheet49.xml"/><Relationship Id="rId105" Type="http://schemas.openxmlformats.org/officeDocument/2006/relationships/worksheet" Target="worksheets/sheet54.xml"/><Relationship Id="rId126" Type="http://schemas.openxmlformats.org/officeDocument/2006/relationships/chartsheet" Target="chartsheets/sheet61.xml"/><Relationship Id="rId147" Type="http://schemas.openxmlformats.org/officeDocument/2006/relationships/worksheet" Target="worksheets/sheet76.xml"/><Relationship Id="rId168" Type="http://schemas.openxmlformats.org/officeDocument/2006/relationships/chartsheet" Target="chartsheets/sheet82.xml"/><Relationship Id="rId282" Type="http://schemas.openxmlformats.org/officeDocument/2006/relationships/chartsheet" Target="chartsheets/sheet136.xml"/><Relationship Id="rId312" Type="http://schemas.openxmlformats.org/officeDocument/2006/relationships/chartsheet" Target="chartsheets/sheet151.xml"/><Relationship Id="rId317" Type="http://schemas.openxmlformats.org/officeDocument/2006/relationships/worksheet" Target="worksheets/sheet164.xml"/><Relationship Id="rId8" Type="http://schemas.openxmlformats.org/officeDocument/2006/relationships/chartsheet" Target="chartsheets/sheet3.xml"/><Relationship Id="rId51" Type="http://schemas.openxmlformats.org/officeDocument/2006/relationships/worksheet" Target="worksheets/sheet27.xml"/><Relationship Id="rId72" Type="http://schemas.openxmlformats.org/officeDocument/2006/relationships/chartsheet" Target="chartsheets/sheet35.xml"/><Relationship Id="rId93" Type="http://schemas.openxmlformats.org/officeDocument/2006/relationships/worksheet" Target="worksheets/sheet48.xml"/><Relationship Id="rId98" Type="http://schemas.openxmlformats.org/officeDocument/2006/relationships/chartsheet" Target="chartsheets/sheet48.xml"/><Relationship Id="rId121" Type="http://schemas.openxmlformats.org/officeDocument/2006/relationships/worksheet" Target="worksheets/sheet63.xml"/><Relationship Id="rId142" Type="http://schemas.openxmlformats.org/officeDocument/2006/relationships/chartsheet" Target="chartsheets/sheet69.xml"/><Relationship Id="rId163" Type="http://schemas.openxmlformats.org/officeDocument/2006/relationships/worksheet" Target="worksheets/sheet84.xml"/><Relationship Id="rId184" Type="http://schemas.openxmlformats.org/officeDocument/2006/relationships/chartsheet" Target="chartsheets/sheet89.xml"/><Relationship Id="rId189" Type="http://schemas.openxmlformats.org/officeDocument/2006/relationships/worksheet" Target="worksheets/sheet98.xml"/><Relationship Id="rId219" Type="http://schemas.openxmlformats.org/officeDocument/2006/relationships/worksheet" Target="worksheets/sheet115.xml"/><Relationship Id="rId3" Type="http://schemas.openxmlformats.org/officeDocument/2006/relationships/worksheet" Target="worksheets/sheet3.xml"/><Relationship Id="rId214" Type="http://schemas.openxmlformats.org/officeDocument/2006/relationships/worksheet" Target="worksheets/sheet112.xml"/><Relationship Id="rId230" Type="http://schemas.openxmlformats.org/officeDocument/2006/relationships/chartsheet" Target="chartsheets/sheet110.xml"/><Relationship Id="rId235" Type="http://schemas.openxmlformats.org/officeDocument/2006/relationships/worksheet" Target="worksheets/sheet123.xml"/><Relationship Id="rId251" Type="http://schemas.openxmlformats.org/officeDocument/2006/relationships/worksheet" Target="worksheets/sheet131.xml"/><Relationship Id="rId256" Type="http://schemas.openxmlformats.org/officeDocument/2006/relationships/chartsheet" Target="chartsheets/sheet123.xml"/><Relationship Id="rId277" Type="http://schemas.openxmlformats.org/officeDocument/2006/relationships/worksheet" Target="worksheets/sheet144.xml"/><Relationship Id="rId298" Type="http://schemas.openxmlformats.org/officeDocument/2006/relationships/chartsheet" Target="chartsheets/sheet144.xml"/><Relationship Id="rId25" Type="http://schemas.openxmlformats.org/officeDocument/2006/relationships/worksheet" Target="worksheets/sheet14.xml"/><Relationship Id="rId46" Type="http://schemas.openxmlformats.org/officeDocument/2006/relationships/chartsheet" Target="chartsheets/sheet22.xml"/><Relationship Id="rId67" Type="http://schemas.openxmlformats.org/officeDocument/2006/relationships/worksheet" Target="worksheets/sheet35.xml"/><Relationship Id="rId116" Type="http://schemas.openxmlformats.org/officeDocument/2006/relationships/worksheet" Target="worksheets/sheet60.xml"/><Relationship Id="rId137" Type="http://schemas.openxmlformats.org/officeDocument/2006/relationships/worksheet" Target="worksheets/sheet71.xml"/><Relationship Id="rId158" Type="http://schemas.openxmlformats.org/officeDocument/2006/relationships/chartsheet" Target="chartsheets/sheet77.xml"/><Relationship Id="rId272" Type="http://schemas.openxmlformats.org/officeDocument/2006/relationships/chartsheet" Target="chartsheets/sheet131.xml"/><Relationship Id="rId293" Type="http://schemas.openxmlformats.org/officeDocument/2006/relationships/worksheet" Target="worksheets/sheet152.xml"/><Relationship Id="rId302" Type="http://schemas.openxmlformats.org/officeDocument/2006/relationships/chartsheet" Target="chartsheets/sheet146.xml"/><Relationship Id="rId307" Type="http://schemas.openxmlformats.org/officeDocument/2006/relationships/worksheet" Target="worksheets/sheet159.xml"/><Relationship Id="rId323" Type="http://schemas.openxmlformats.org/officeDocument/2006/relationships/customXml" Target="../customXml/item1.xml"/><Relationship Id="rId20" Type="http://schemas.openxmlformats.org/officeDocument/2006/relationships/chartsheet" Target="chartsheets/sheet9.xml"/><Relationship Id="rId41" Type="http://schemas.openxmlformats.org/officeDocument/2006/relationships/worksheet" Target="worksheets/sheet22.xml"/><Relationship Id="rId62" Type="http://schemas.openxmlformats.org/officeDocument/2006/relationships/chartsheet" Target="chartsheets/sheet30.xml"/><Relationship Id="rId83" Type="http://schemas.openxmlformats.org/officeDocument/2006/relationships/worksheet" Target="worksheets/sheet43.xml"/><Relationship Id="rId88" Type="http://schemas.openxmlformats.org/officeDocument/2006/relationships/chartsheet" Target="chartsheets/sheet43.xml"/><Relationship Id="rId111" Type="http://schemas.openxmlformats.org/officeDocument/2006/relationships/worksheet" Target="worksheets/sheet57.xml"/><Relationship Id="rId132" Type="http://schemas.openxmlformats.org/officeDocument/2006/relationships/chartsheet" Target="chartsheets/sheet64.xml"/><Relationship Id="rId153" Type="http://schemas.openxmlformats.org/officeDocument/2006/relationships/worksheet" Target="worksheets/sheet79.xml"/><Relationship Id="rId174" Type="http://schemas.openxmlformats.org/officeDocument/2006/relationships/worksheet" Target="worksheets/sheet90.xml"/><Relationship Id="rId179" Type="http://schemas.openxmlformats.org/officeDocument/2006/relationships/worksheet" Target="worksheets/sheet93.xml"/><Relationship Id="rId195" Type="http://schemas.openxmlformats.org/officeDocument/2006/relationships/worksheet" Target="worksheets/sheet101.xml"/><Relationship Id="rId209" Type="http://schemas.openxmlformats.org/officeDocument/2006/relationships/worksheet" Target="worksheets/sheet109.xml"/><Relationship Id="rId190" Type="http://schemas.openxmlformats.org/officeDocument/2006/relationships/chartsheet" Target="chartsheets/sheet92.xml"/><Relationship Id="rId204" Type="http://schemas.openxmlformats.org/officeDocument/2006/relationships/chartsheet" Target="chartsheets/sheet98.xml"/><Relationship Id="rId220" Type="http://schemas.openxmlformats.org/officeDocument/2006/relationships/chartsheet" Target="chartsheets/sheet105.xml"/><Relationship Id="rId225" Type="http://schemas.openxmlformats.org/officeDocument/2006/relationships/worksheet" Target="worksheets/sheet118.xml"/><Relationship Id="rId241" Type="http://schemas.openxmlformats.org/officeDocument/2006/relationships/worksheet" Target="worksheets/sheet126.xml"/><Relationship Id="rId246" Type="http://schemas.openxmlformats.org/officeDocument/2006/relationships/chartsheet" Target="chartsheets/sheet118.xml"/><Relationship Id="rId267" Type="http://schemas.openxmlformats.org/officeDocument/2006/relationships/worksheet" Target="worksheets/sheet139.xml"/><Relationship Id="rId288" Type="http://schemas.openxmlformats.org/officeDocument/2006/relationships/chartsheet" Target="chartsheets/sheet139.xml"/><Relationship Id="rId15" Type="http://schemas.openxmlformats.org/officeDocument/2006/relationships/worksheet" Target="worksheets/sheet9.xml"/><Relationship Id="rId36" Type="http://schemas.openxmlformats.org/officeDocument/2006/relationships/chartsheet" Target="chartsheets/sheet17.xml"/><Relationship Id="rId57" Type="http://schemas.openxmlformats.org/officeDocument/2006/relationships/worksheet" Target="worksheets/sheet30.xml"/><Relationship Id="rId106" Type="http://schemas.openxmlformats.org/officeDocument/2006/relationships/chartsheet" Target="chartsheets/sheet52.xml"/><Relationship Id="rId127" Type="http://schemas.openxmlformats.org/officeDocument/2006/relationships/worksheet" Target="worksheets/sheet66.xml"/><Relationship Id="rId262" Type="http://schemas.openxmlformats.org/officeDocument/2006/relationships/chartsheet" Target="chartsheets/sheet126.xml"/><Relationship Id="rId283" Type="http://schemas.openxmlformats.org/officeDocument/2006/relationships/worksheet" Target="worksheets/sheet147.xml"/><Relationship Id="rId313" Type="http://schemas.openxmlformats.org/officeDocument/2006/relationships/worksheet" Target="worksheets/sheet162.xml"/><Relationship Id="rId318" Type="http://schemas.openxmlformats.org/officeDocument/2006/relationships/chartsheet" Target="chartsheets/sheet154.xml"/><Relationship Id="rId10" Type="http://schemas.openxmlformats.org/officeDocument/2006/relationships/chartsheet" Target="chartsheets/sheet4.xml"/><Relationship Id="rId31" Type="http://schemas.openxmlformats.org/officeDocument/2006/relationships/worksheet" Target="worksheets/sheet17.xml"/><Relationship Id="rId52" Type="http://schemas.openxmlformats.org/officeDocument/2006/relationships/chartsheet" Target="chartsheets/sheet25.xml"/><Relationship Id="rId73" Type="http://schemas.openxmlformats.org/officeDocument/2006/relationships/worksheet" Target="worksheets/sheet38.xml"/><Relationship Id="rId78" Type="http://schemas.openxmlformats.org/officeDocument/2006/relationships/chartsheet" Target="chartsheets/sheet38.xml"/><Relationship Id="rId94" Type="http://schemas.openxmlformats.org/officeDocument/2006/relationships/chartsheet" Target="chartsheets/sheet46.xml"/><Relationship Id="rId99" Type="http://schemas.openxmlformats.org/officeDocument/2006/relationships/worksheet" Target="worksheets/sheet51.xml"/><Relationship Id="rId101" Type="http://schemas.openxmlformats.org/officeDocument/2006/relationships/worksheet" Target="worksheets/sheet52.xml"/><Relationship Id="rId122" Type="http://schemas.openxmlformats.org/officeDocument/2006/relationships/chartsheet" Target="chartsheets/sheet59.xml"/><Relationship Id="rId143" Type="http://schemas.openxmlformats.org/officeDocument/2006/relationships/worksheet" Target="worksheets/sheet74.xml"/><Relationship Id="rId148" Type="http://schemas.openxmlformats.org/officeDocument/2006/relationships/chartsheet" Target="chartsheets/sheet72.xml"/><Relationship Id="rId164" Type="http://schemas.openxmlformats.org/officeDocument/2006/relationships/chartsheet" Target="chartsheets/sheet80.xml"/><Relationship Id="rId169" Type="http://schemas.openxmlformats.org/officeDocument/2006/relationships/worksheet" Target="worksheets/sheet87.xml"/><Relationship Id="rId185" Type="http://schemas.openxmlformats.org/officeDocument/2006/relationships/worksheet" Target="worksheets/sheet96.xml"/><Relationship Id="rId4" Type="http://schemas.openxmlformats.org/officeDocument/2006/relationships/chartsheet" Target="chartsheets/sheet1.xml"/><Relationship Id="rId9" Type="http://schemas.openxmlformats.org/officeDocument/2006/relationships/worksheet" Target="worksheets/sheet6.xml"/><Relationship Id="rId180" Type="http://schemas.openxmlformats.org/officeDocument/2006/relationships/chartsheet" Target="chartsheets/sheet87.xml"/><Relationship Id="rId210" Type="http://schemas.openxmlformats.org/officeDocument/2006/relationships/chartsheet" Target="chartsheets/sheet101.xml"/><Relationship Id="rId215" Type="http://schemas.openxmlformats.org/officeDocument/2006/relationships/worksheet" Target="worksheets/sheet113.xml"/><Relationship Id="rId236" Type="http://schemas.openxmlformats.org/officeDocument/2006/relationships/chartsheet" Target="chartsheets/sheet113.xml"/><Relationship Id="rId257" Type="http://schemas.openxmlformats.org/officeDocument/2006/relationships/worksheet" Target="worksheets/sheet134.xml"/><Relationship Id="rId278" Type="http://schemas.openxmlformats.org/officeDocument/2006/relationships/chartsheet" Target="chartsheets/sheet134.xml"/><Relationship Id="rId26" Type="http://schemas.openxmlformats.org/officeDocument/2006/relationships/chartsheet" Target="chartsheets/sheet12.xml"/><Relationship Id="rId231" Type="http://schemas.openxmlformats.org/officeDocument/2006/relationships/worksheet" Target="worksheets/sheet121.xml"/><Relationship Id="rId252" Type="http://schemas.openxmlformats.org/officeDocument/2006/relationships/chartsheet" Target="chartsheets/sheet121.xml"/><Relationship Id="rId273" Type="http://schemas.openxmlformats.org/officeDocument/2006/relationships/worksheet" Target="worksheets/sheet142.xml"/><Relationship Id="rId294" Type="http://schemas.openxmlformats.org/officeDocument/2006/relationships/chartsheet" Target="chartsheets/sheet142.xml"/><Relationship Id="rId308" Type="http://schemas.openxmlformats.org/officeDocument/2006/relationships/chartsheet" Target="chartsheets/sheet149.xml"/><Relationship Id="rId47" Type="http://schemas.openxmlformats.org/officeDocument/2006/relationships/worksheet" Target="worksheets/sheet25.xml"/><Relationship Id="rId68" Type="http://schemas.openxmlformats.org/officeDocument/2006/relationships/chartsheet" Target="chartsheets/sheet33.xml"/><Relationship Id="rId89" Type="http://schemas.openxmlformats.org/officeDocument/2006/relationships/worksheet" Target="worksheets/sheet46.xml"/><Relationship Id="rId112" Type="http://schemas.openxmlformats.org/officeDocument/2006/relationships/chartsheet" Target="chartsheets/sheet55.xml"/><Relationship Id="rId133" Type="http://schemas.openxmlformats.org/officeDocument/2006/relationships/worksheet" Target="worksheets/sheet69.xml"/><Relationship Id="rId154" Type="http://schemas.openxmlformats.org/officeDocument/2006/relationships/chartsheet" Target="chartsheets/sheet75.xml"/><Relationship Id="rId175" Type="http://schemas.openxmlformats.org/officeDocument/2006/relationships/worksheet" Target="worksheets/sheet91.xml"/><Relationship Id="rId196" Type="http://schemas.openxmlformats.org/officeDocument/2006/relationships/chartsheet" Target="chartsheets/sheet95.xml"/><Relationship Id="rId200" Type="http://schemas.openxmlformats.org/officeDocument/2006/relationships/chartsheet" Target="chartsheets/sheet97.xml"/><Relationship Id="rId16" Type="http://schemas.openxmlformats.org/officeDocument/2006/relationships/chartsheet" Target="chartsheets/sheet7.xml"/><Relationship Id="rId221" Type="http://schemas.openxmlformats.org/officeDocument/2006/relationships/worksheet" Target="worksheets/sheet116.xml"/><Relationship Id="rId242" Type="http://schemas.openxmlformats.org/officeDocument/2006/relationships/chartsheet" Target="chartsheets/sheet116.xml"/><Relationship Id="rId263" Type="http://schemas.openxmlformats.org/officeDocument/2006/relationships/worksheet" Target="worksheets/sheet137.xml"/><Relationship Id="rId284" Type="http://schemas.openxmlformats.org/officeDocument/2006/relationships/chartsheet" Target="chartsheets/sheet137.xml"/><Relationship Id="rId319" Type="http://schemas.openxmlformats.org/officeDocument/2006/relationships/theme" Target="theme/theme1.xml"/><Relationship Id="rId37" Type="http://schemas.openxmlformats.org/officeDocument/2006/relationships/worksheet" Target="worksheets/sheet20.xml"/><Relationship Id="rId58" Type="http://schemas.openxmlformats.org/officeDocument/2006/relationships/chartsheet" Target="chartsheets/sheet28.xml"/><Relationship Id="rId79" Type="http://schemas.openxmlformats.org/officeDocument/2006/relationships/worksheet" Target="worksheets/sheet41.xml"/><Relationship Id="rId102" Type="http://schemas.openxmlformats.org/officeDocument/2006/relationships/chartsheet" Target="chartsheets/sheet50.xml"/><Relationship Id="rId123" Type="http://schemas.openxmlformats.org/officeDocument/2006/relationships/worksheet" Target="worksheets/sheet64.xml"/><Relationship Id="rId144" Type="http://schemas.openxmlformats.org/officeDocument/2006/relationships/chartsheet" Target="chartsheets/sheet70.xml"/><Relationship Id="rId90" Type="http://schemas.openxmlformats.org/officeDocument/2006/relationships/chartsheet" Target="chartsheets/sheet44.xml"/><Relationship Id="rId165" Type="http://schemas.openxmlformats.org/officeDocument/2006/relationships/worksheet" Target="worksheets/sheet85.xml"/><Relationship Id="rId186" Type="http://schemas.openxmlformats.org/officeDocument/2006/relationships/chartsheet" Target="chartsheets/sheet90.xml"/><Relationship Id="rId211" Type="http://schemas.openxmlformats.org/officeDocument/2006/relationships/worksheet" Target="worksheets/sheet110.xml"/><Relationship Id="rId232" Type="http://schemas.openxmlformats.org/officeDocument/2006/relationships/chartsheet" Target="chartsheets/sheet111.xml"/><Relationship Id="rId253" Type="http://schemas.openxmlformats.org/officeDocument/2006/relationships/worksheet" Target="worksheets/sheet132.xml"/><Relationship Id="rId274" Type="http://schemas.openxmlformats.org/officeDocument/2006/relationships/chartsheet" Target="chartsheets/sheet132.xml"/><Relationship Id="rId295" Type="http://schemas.openxmlformats.org/officeDocument/2006/relationships/worksheet" Target="worksheets/sheet153.xml"/><Relationship Id="rId309" Type="http://schemas.openxmlformats.org/officeDocument/2006/relationships/worksheet" Target="worksheets/sheet160.xml"/><Relationship Id="rId27" Type="http://schemas.openxmlformats.org/officeDocument/2006/relationships/worksheet" Target="worksheets/sheet15.xml"/><Relationship Id="rId48" Type="http://schemas.openxmlformats.org/officeDocument/2006/relationships/chartsheet" Target="chartsheets/sheet23.xml"/><Relationship Id="rId69" Type="http://schemas.openxmlformats.org/officeDocument/2006/relationships/worksheet" Target="worksheets/sheet36.xml"/><Relationship Id="rId113" Type="http://schemas.openxmlformats.org/officeDocument/2006/relationships/worksheet" Target="worksheets/sheet58.xml"/><Relationship Id="rId134" Type="http://schemas.openxmlformats.org/officeDocument/2006/relationships/chartsheet" Target="chartsheets/sheet65.xml"/><Relationship Id="rId320" Type="http://schemas.openxmlformats.org/officeDocument/2006/relationships/styles" Target="styles.xml"/><Relationship Id="rId80" Type="http://schemas.openxmlformats.org/officeDocument/2006/relationships/chartsheet" Target="chartsheets/sheet39.xml"/><Relationship Id="rId155" Type="http://schemas.openxmlformats.org/officeDocument/2006/relationships/worksheet" Target="worksheets/sheet80.xml"/><Relationship Id="rId176" Type="http://schemas.openxmlformats.org/officeDocument/2006/relationships/chartsheet" Target="chartsheets/sheet85.xml"/><Relationship Id="rId197" Type="http://schemas.openxmlformats.org/officeDocument/2006/relationships/worksheet" Target="worksheets/sheet102.xml"/><Relationship Id="rId201" Type="http://schemas.openxmlformats.org/officeDocument/2006/relationships/worksheet" Target="worksheets/sheet104.xml"/><Relationship Id="rId222" Type="http://schemas.openxmlformats.org/officeDocument/2006/relationships/chartsheet" Target="chartsheets/sheet106.xml"/><Relationship Id="rId243" Type="http://schemas.openxmlformats.org/officeDocument/2006/relationships/worksheet" Target="worksheets/sheet127.xml"/><Relationship Id="rId264" Type="http://schemas.openxmlformats.org/officeDocument/2006/relationships/chartsheet" Target="chartsheets/sheet127.xml"/><Relationship Id="rId285" Type="http://schemas.openxmlformats.org/officeDocument/2006/relationships/worksheet" Target="worksheets/sheet148.xml"/><Relationship Id="rId17" Type="http://schemas.openxmlformats.org/officeDocument/2006/relationships/worksheet" Target="worksheets/sheet10.xml"/><Relationship Id="rId38" Type="http://schemas.openxmlformats.org/officeDocument/2006/relationships/chartsheet" Target="chartsheets/sheet18.xml"/><Relationship Id="rId59" Type="http://schemas.openxmlformats.org/officeDocument/2006/relationships/worksheet" Target="worksheets/sheet31.xml"/><Relationship Id="rId103" Type="http://schemas.openxmlformats.org/officeDocument/2006/relationships/worksheet" Target="worksheets/sheet53.xml"/><Relationship Id="rId124" Type="http://schemas.openxmlformats.org/officeDocument/2006/relationships/chartsheet" Target="chartsheets/sheet60.xml"/><Relationship Id="rId310" Type="http://schemas.openxmlformats.org/officeDocument/2006/relationships/chartsheet" Target="chartsheets/sheet150.xml"/><Relationship Id="rId70" Type="http://schemas.openxmlformats.org/officeDocument/2006/relationships/chartsheet" Target="chartsheets/sheet34.xml"/><Relationship Id="rId91" Type="http://schemas.openxmlformats.org/officeDocument/2006/relationships/worksheet" Target="worksheets/sheet47.xml"/><Relationship Id="rId145" Type="http://schemas.openxmlformats.org/officeDocument/2006/relationships/worksheet" Target="worksheets/sheet75.xml"/><Relationship Id="rId166" Type="http://schemas.openxmlformats.org/officeDocument/2006/relationships/chartsheet" Target="chartsheets/sheet81.xml"/><Relationship Id="rId187" Type="http://schemas.openxmlformats.org/officeDocument/2006/relationships/worksheet" Target="worksheets/sheet97.xml"/><Relationship Id="rId1" Type="http://schemas.openxmlformats.org/officeDocument/2006/relationships/worksheet" Target="worksheets/sheet1.xml"/><Relationship Id="rId212" Type="http://schemas.openxmlformats.org/officeDocument/2006/relationships/chartsheet" Target="chartsheets/sheet102.xml"/><Relationship Id="rId233" Type="http://schemas.openxmlformats.org/officeDocument/2006/relationships/worksheet" Target="worksheets/sheet122.xml"/><Relationship Id="rId254" Type="http://schemas.openxmlformats.org/officeDocument/2006/relationships/chartsheet" Target="chartsheets/sheet122.xml"/><Relationship Id="rId28" Type="http://schemas.openxmlformats.org/officeDocument/2006/relationships/chartsheet" Target="chartsheets/sheet13.xml"/><Relationship Id="rId49" Type="http://schemas.openxmlformats.org/officeDocument/2006/relationships/worksheet" Target="worksheets/sheet26.xml"/><Relationship Id="rId114" Type="http://schemas.openxmlformats.org/officeDocument/2006/relationships/chartsheet" Target="chartsheets/sheet56.xml"/><Relationship Id="rId275" Type="http://schemas.openxmlformats.org/officeDocument/2006/relationships/worksheet" Target="worksheets/sheet143.xml"/><Relationship Id="rId296" Type="http://schemas.openxmlformats.org/officeDocument/2006/relationships/chartsheet" Target="chartsheets/sheet143.xml"/><Relationship Id="rId300" Type="http://schemas.openxmlformats.org/officeDocument/2006/relationships/chartsheet" Target="chartsheets/sheet145.xml"/><Relationship Id="rId60" Type="http://schemas.openxmlformats.org/officeDocument/2006/relationships/chartsheet" Target="chartsheets/sheet29.xml"/><Relationship Id="rId81" Type="http://schemas.openxmlformats.org/officeDocument/2006/relationships/worksheet" Target="worksheets/sheet42.xml"/><Relationship Id="rId135" Type="http://schemas.openxmlformats.org/officeDocument/2006/relationships/worksheet" Target="worksheets/sheet70.xml"/><Relationship Id="rId156" Type="http://schemas.openxmlformats.org/officeDocument/2006/relationships/chartsheet" Target="chartsheets/sheet76.xml"/><Relationship Id="rId177" Type="http://schemas.openxmlformats.org/officeDocument/2006/relationships/worksheet" Target="worksheets/sheet92.xml"/><Relationship Id="rId198" Type="http://schemas.openxmlformats.org/officeDocument/2006/relationships/chartsheet" Target="chartsheets/sheet96.xml"/><Relationship Id="rId321" Type="http://schemas.openxmlformats.org/officeDocument/2006/relationships/sharedStrings" Target="sharedStrings.xml"/><Relationship Id="rId202" Type="http://schemas.openxmlformats.org/officeDocument/2006/relationships/worksheet" Target="worksheets/sheet105.xml"/><Relationship Id="rId223" Type="http://schemas.openxmlformats.org/officeDocument/2006/relationships/worksheet" Target="worksheets/sheet117.xml"/><Relationship Id="rId244" Type="http://schemas.openxmlformats.org/officeDocument/2006/relationships/chartsheet" Target="chartsheets/sheet117.xml"/><Relationship Id="rId18" Type="http://schemas.openxmlformats.org/officeDocument/2006/relationships/chartsheet" Target="chartsheets/sheet8.xml"/><Relationship Id="rId39" Type="http://schemas.openxmlformats.org/officeDocument/2006/relationships/worksheet" Target="worksheets/sheet21.xml"/><Relationship Id="rId265" Type="http://schemas.openxmlformats.org/officeDocument/2006/relationships/worksheet" Target="worksheets/sheet138.xml"/><Relationship Id="rId286" Type="http://schemas.openxmlformats.org/officeDocument/2006/relationships/chartsheet" Target="chartsheets/sheet138.xml"/><Relationship Id="rId50" Type="http://schemas.openxmlformats.org/officeDocument/2006/relationships/chartsheet" Target="chartsheets/sheet24.xml"/><Relationship Id="rId104" Type="http://schemas.openxmlformats.org/officeDocument/2006/relationships/chartsheet" Target="chartsheets/sheet51.xml"/><Relationship Id="rId125" Type="http://schemas.openxmlformats.org/officeDocument/2006/relationships/worksheet" Target="worksheets/sheet65.xml"/><Relationship Id="rId146" Type="http://schemas.openxmlformats.org/officeDocument/2006/relationships/chartsheet" Target="chartsheets/sheet71.xml"/><Relationship Id="rId167" Type="http://schemas.openxmlformats.org/officeDocument/2006/relationships/worksheet" Target="worksheets/sheet86.xml"/><Relationship Id="rId188" Type="http://schemas.openxmlformats.org/officeDocument/2006/relationships/chartsheet" Target="chartsheets/sheet91.xml"/><Relationship Id="rId311" Type="http://schemas.openxmlformats.org/officeDocument/2006/relationships/worksheet" Target="worksheets/sheet161.xml"/><Relationship Id="rId71" Type="http://schemas.openxmlformats.org/officeDocument/2006/relationships/worksheet" Target="worksheets/sheet37.xml"/><Relationship Id="rId92" Type="http://schemas.openxmlformats.org/officeDocument/2006/relationships/chartsheet" Target="chartsheets/sheet45.xml"/><Relationship Id="rId213" Type="http://schemas.openxmlformats.org/officeDocument/2006/relationships/worksheet" Target="worksheets/sheet111.xml"/><Relationship Id="rId234" Type="http://schemas.openxmlformats.org/officeDocument/2006/relationships/chartsheet" Target="chartsheets/sheet112.xml"/><Relationship Id="rId2" Type="http://schemas.openxmlformats.org/officeDocument/2006/relationships/worksheet" Target="worksheets/sheet2.xml"/><Relationship Id="rId29" Type="http://schemas.openxmlformats.org/officeDocument/2006/relationships/worksheet" Target="worksheets/sheet16.xml"/><Relationship Id="rId255" Type="http://schemas.openxmlformats.org/officeDocument/2006/relationships/worksheet" Target="worksheets/sheet133.xml"/><Relationship Id="rId276" Type="http://schemas.openxmlformats.org/officeDocument/2006/relationships/chartsheet" Target="chartsheets/sheet133.xml"/><Relationship Id="rId297" Type="http://schemas.openxmlformats.org/officeDocument/2006/relationships/worksheet" Target="worksheets/sheet154.xml"/><Relationship Id="rId40" Type="http://schemas.openxmlformats.org/officeDocument/2006/relationships/chartsheet" Target="chartsheets/sheet19.xml"/><Relationship Id="rId115" Type="http://schemas.openxmlformats.org/officeDocument/2006/relationships/worksheet" Target="worksheets/sheet59.xml"/><Relationship Id="rId136" Type="http://schemas.openxmlformats.org/officeDocument/2006/relationships/chartsheet" Target="chartsheets/sheet66.xml"/><Relationship Id="rId157" Type="http://schemas.openxmlformats.org/officeDocument/2006/relationships/worksheet" Target="worksheets/sheet81.xml"/><Relationship Id="rId178" Type="http://schemas.openxmlformats.org/officeDocument/2006/relationships/chartsheet" Target="chartsheets/sheet86.xml"/><Relationship Id="rId301" Type="http://schemas.openxmlformats.org/officeDocument/2006/relationships/worksheet" Target="worksheets/sheet156.xml"/><Relationship Id="rId322" Type="http://schemas.openxmlformats.org/officeDocument/2006/relationships/calcChain" Target="calcChain.xml"/><Relationship Id="rId61" Type="http://schemas.openxmlformats.org/officeDocument/2006/relationships/worksheet" Target="worksheets/sheet32.xml"/><Relationship Id="rId82" Type="http://schemas.openxmlformats.org/officeDocument/2006/relationships/chartsheet" Target="chartsheets/sheet40.xml"/><Relationship Id="rId199" Type="http://schemas.openxmlformats.org/officeDocument/2006/relationships/worksheet" Target="worksheets/sheet103.xml"/><Relationship Id="rId203" Type="http://schemas.openxmlformats.org/officeDocument/2006/relationships/worksheet" Target="worksheets/sheet10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9.xml"/><Relationship Id="rId1" Type="http://schemas.microsoft.com/office/2011/relationships/chartStyle" Target="style9.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99.xml"/><Relationship Id="rId2" Type="http://schemas.microsoft.com/office/2011/relationships/chartColorStyle" Target="colors98.xml"/><Relationship Id="rId1" Type="http://schemas.microsoft.com/office/2011/relationships/chartStyle" Target="style98.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01.xml"/><Relationship Id="rId2" Type="http://schemas.microsoft.com/office/2011/relationships/chartColorStyle" Target="colors99.xml"/><Relationship Id="rId1" Type="http://schemas.microsoft.com/office/2011/relationships/chartStyle" Target="style99.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03.xml"/><Relationship Id="rId2" Type="http://schemas.microsoft.com/office/2011/relationships/chartColorStyle" Target="colors100.xml"/><Relationship Id="rId1" Type="http://schemas.microsoft.com/office/2011/relationships/chartStyle" Target="style100.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205.xml"/><Relationship Id="rId2" Type="http://schemas.microsoft.com/office/2011/relationships/chartColorStyle" Target="colors101.xml"/><Relationship Id="rId1" Type="http://schemas.microsoft.com/office/2011/relationships/chartStyle" Target="style101.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207.xml"/><Relationship Id="rId2" Type="http://schemas.microsoft.com/office/2011/relationships/chartColorStyle" Target="colors102.xml"/><Relationship Id="rId1" Type="http://schemas.microsoft.com/office/2011/relationships/chartStyle" Target="style102.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209.xml"/><Relationship Id="rId2" Type="http://schemas.microsoft.com/office/2011/relationships/chartColorStyle" Target="colors103.xml"/><Relationship Id="rId1" Type="http://schemas.microsoft.com/office/2011/relationships/chartStyle" Target="style103.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211.xml"/><Relationship Id="rId2" Type="http://schemas.microsoft.com/office/2011/relationships/chartColorStyle" Target="colors104.xml"/><Relationship Id="rId1" Type="http://schemas.microsoft.com/office/2011/relationships/chartStyle" Target="style104.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05.xml"/><Relationship Id="rId1" Type="http://schemas.microsoft.com/office/2011/relationships/chartStyle" Target="style105.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215.xml"/><Relationship Id="rId2" Type="http://schemas.microsoft.com/office/2011/relationships/chartColorStyle" Target="colors106.xml"/><Relationship Id="rId1" Type="http://schemas.microsoft.com/office/2011/relationships/chartStyle" Target="style106.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217.xml"/><Relationship Id="rId2" Type="http://schemas.microsoft.com/office/2011/relationships/chartColorStyle" Target="colors107.xml"/><Relationship Id="rId1" Type="http://schemas.microsoft.com/office/2011/relationships/chartStyle" Target="style107.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0.xml"/><Relationship Id="rId1" Type="http://schemas.microsoft.com/office/2011/relationships/chartStyle" Target="style10.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219.xml"/><Relationship Id="rId2" Type="http://schemas.microsoft.com/office/2011/relationships/chartColorStyle" Target="colors108.xml"/><Relationship Id="rId1" Type="http://schemas.microsoft.com/office/2011/relationships/chartStyle" Target="style108.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221.xml"/><Relationship Id="rId2" Type="http://schemas.microsoft.com/office/2011/relationships/chartColorStyle" Target="colors109.xml"/><Relationship Id="rId1" Type="http://schemas.microsoft.com/office/2011/relationships/chartStyle" Target="style109.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223.xml"/><Relationship Id="rId2" Type="http://schemas.microsoft.com/office/2011/relationships/chartColorStyle" Target="colors110.xml"/><Relationship Id="rId1" Type="http://schemas.microsoft.com/office/2011/relationships/chartStyle" Target="style110.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225.xml"/><Relationship Id="rId2" Type="http://schemas.microsoft.com/office/2011/relationships/chartColorStyle" Target="colors111.xml"/><Relationship Id="rId1" Type="http://schemas.microsoft.com/office/2011/relationships/chartStyle" Target="style111.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227.xml"/><Relationship Id="rId2" Type="http://schemas.microsoft.com/office/2011/relationships/chartColorStyle" Target="colors112.xml"/><Relationship Id="rId1" Type="http://schemas.microsoft.com/office/2011/relationships/chartStyle" Target="style112.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229.xml"/><Relationship Id="rId2" Type="http://schemas.microsoft.com/office/2011/relationships/chartColorStyle" Target="colors113.xml"/><Relationship Id="rId1" Type="http://schemas.microsoft.com/office/2011/relationships/chartStyle" Target="style113.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231.xml"/><Relationship Id="rId2" Type="http://schemas.microsoft.com/office/2011/relationships/chartColorStyle" Target="colors114.xml"/><Relationship Id="rId1" Type="http://schemas.microsoft.com/office/2011/relationships/chartStyle" Target="style114.xml"/></Relationships>
</file>

<file path=xl/charts/_rels/chart117.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234.xml"/><Relationship Id="rId2" Type="http://schemas.microsoft.com/office/2011/relationships/chartColorStyle" Target="colors116.xml"/><Relationship Id="rId1" Type="http://schemas.microsoft.com/office/2011/relationships/chartStyle" Target="style116.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236.xml"/><Relationship Id="rId2" Type="http://schemas.microsoft.com/office/2011/relationships/chartColorStyle" Target="colors117.xml"/><Relationship Id="rId1" Type="http://schemas.microsoft.com/office/2011/relationships/chartStyle" Target="style117.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1.xml"/><Relationship Id="rId1" Type="http://schemas.microsoft.com/office/2011/relationships/chartStyle" Target="style11.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238.xml"/><Relationship Id="rId2" Type="http://schemas.microsoft.com/office/2011/relationships/chartColorStyle" Target="colors118.xml"/><Relationship Id="rId1" Type="http://schemas.microsoft.com/office/2011/relationships/chartStyle" Target="style118.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240.xml"/><Relationship Id="rId2" Type="http://schemas.microsoft.com/office/2011/relationships/chartColorStyle" Target="colors119.xml"/><Relationship Id="rId1" Type="http://schemas.microsoft.com/office/2011/relationships/chartStyle" Target="style119.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242.xml"/><Relationship Id="rId2" Type="http://schemas.microsoft.com/office/2011/relationships/chartColorStyle" Target="colors120.xml"/><Relationship Id="rId1" Type="http://schemas.microsoft.com/office/2011/relationships/chartStyle" Target="style120.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244.xml"/><Relationship Id="rId2" Type="http://schemas.microsoft.com/office/2011/relationships/chartColorStyle" Target="colors121.xml"/><Relationship Id="rId1" Type="http://schemas.microsoft.com/office/2011/relationships/chartStyle" Target="style121.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246.xml"/><Relationship Id="rId2" Type="http://schemas.microsoft.com/office/2011/relationships/chartColorStyle" Target="colors122.xml"/><Relationship Id="rId1" Type="http://schemas.microsoft.com/office/2011/relationships/chartStyle" Target="style122.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248.xml"/><Relationship Id="rId2" Type="http://schemas.microsoft.com/office/2011/relationships/chartColorStyle" Target="colors123.xml"/><Relationship Id="rId1" Type="http://schemas.microsoft.com/office/2011/relationships/chartStyle" Target="style123.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250.xml"/><Relationship Id="rId2" Type="http://schemas.microsoft.com/office/2011/relationships/chartColorStyle" Target="colors124.xml"/><Relationship Id="rId1" Type="http://schemas.microsoft.com/office/2011/relationships/chartStyle" Target="style124.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252.xml"/><Relationship Id="rId2" Type="http://schemas.microsoft.com/office/2011/relationships/chartColorStyle" Target="colors125.xml"/><Relationship Id="rId1" Type="http://schemas.microsoft.com/office/2011/relationships/chartStyle" Target="style125.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254.xml"/><Relationship Id="rId2" Type="http://schemas.microsoft.com/office/2011/relationships/chartColorStyle" Target="colors126.xml"/><Relationship Id="rId1" Type="http://schemas.microsoft.com/office/2011/relationships/chartStyle" Target="style126.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256.xml"/><Relationship Id="rId2" Type="http://schemas.microsoft.com/office/2011/relationships/chartColorStyle" Target="colors127.xml"/><Relationship Id="rId1" Type="http://schemas.microsoft.com/office/2011/relationships/chartStyle" Target="style127.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2.xml"/><Relationship Id="rId1" Type="http://schemas.microsoft.com/office/2011/relationships/chartStyle" Target="style12.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258.xml"/><Relationship Id="rId2" Type="http://schemas.microsoft.com/office/2011/relationships/chartColorStyle" Target="colors128.xml"/><Relationship Id="rId1" Type="http://schemas.microsoft.com/office/2011/relationships/chartStyle" Target="style128.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260.xml"/><Relationship Id="rId2" Type="http://schemas.microsoft.com/office/2011/relationships/chartColorStyle" Target="colors129.xml"/><Relationship Id="rId1" Type="http://schemas.microsoft.com/office/2011/relationships/chartStyle" Target="style129.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262.xml"/><Relationship Id="rId2" Type="http://schemas.microsoft.com/office/2011/relationships/chartColorStyle" Target="colors130.xml"/><Relationship Id="rId1" Type="http://schemas.microsoft.com/office/2011/relationships/chartStyle" Target="style130.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264.xml"/><Relationship Id="rId2" Type="http://schemas.microsoft.com/office/2011/relationships/chartColorStyle" Target="colors131.xml"/><Relationship Id="rId1" Type="http://schemas.microsoft.com/office/2011/relationships/chartStyle" Target="style131.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266.xml"/><Relationship Id="rId2" Type="http://schemas.microsoft.com/office/2011/relationships/chartColorStyle" Target="colors132.xml"/><Relationship Id="rId1" Type="http://schemas.microsoft.com/office/2011/relationships/chartStyle" Target="style132.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268.xml"/><Relationship Id="rId2" Type="http://schemas.microsoft.com/office/2011/relationships/chartColorStyle" Target="colors133.xml"/><Relationship Id="rId1" Type="http://schemas.microsoft.com/office/2011/relationships/chartStyle" Target="style133.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270.xml"/><Relationship Id="rId2" Type="http://schemas.microsoft.com/office/2011/relationships/chartColorStyle" Target="colors134.xml"/><Relationship Id="rId1" Type="http://schemas.microsoft.com/office/2011/relationships/chartStyle" Target="style134.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272.xml"/><Relationship Id="rId2" Type="http://schemas.microsoft.com/office/2011/relationships/chartColorStyle" Target="colors135.xml"/><Relationship Id="rId1" Type="http://schemas.microsoft.com/office/2011/relationships/chartStyle" Target="style135.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274.xml"/><Relationship Id="rId2" Type="http://schemas.microsoft.com/office/2011/relationships/chartColorStyle" Target="colors136.xml"/><Relationship Id="rId1" Type="http://schemas.microsoft.com/office/2011/relationships/chartStyle" Target="style136.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276.xml"/><Relationship Id="rId2" Type="http://schemas.microsoft.com/office/2011/relationships/chartColorStyle" Target="colors137.xml"/><Relationship Id="rId1" Type="http://schemas.microsoft.com/office/2011/relationships/chartStyle" Target="style13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3.xml"/><Relationship Id="rId1" Type="http://schemas.microsoft.com/office/2011/relationships/chartStyle" Target="style13.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278.xml"/><Relationship Id="rId2" Type="http://schemas.microsoft.com/office/2011/relationships/chartColorStyle" Target="colors138.xml"/><Relationship Id="rId1" Type="http://schemas.microsoft.com/office/2011/relationships/chartStyle" Target="style138.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280.xml"/><Relationship Id="rId2" Type="http://schemas.microsoft.com/office/2011/relationships/chartColorStyle" Target="colors139.xml"/><Relationship Id="rId1" Type="http://schemas.microsoft.com/office/2011/relationships/chartStyle" Target="style139.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282.xml"/><Relationship Id="rId2" Type="http://schemas.microsoft.com/office/2011/relationships/chartColorStyle" Target="colors140.xml"/><Relationship Id="rId1" Type="http://schemas.microsoft.com/office/2011/relationships/chartStyle" Target="style140.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284.xml"/><Relationship Id="rId2" Type="http://schemas.microsoft.com/office/2011/relationships/chartColorStyle" Target="colors141.xml"/><Relationship Id="rId1" Type="http://schemas.microsoft.com/office/2011/relationships/chartStyle" Target="style141.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286.xml"/><Relationship Id="rId2" Type="http://schemas.microsoft.com/office/2011/relationships/chartColorStyle" Target="colors142.xml"/><Relationship Id="rId1" Type="http://schemas.microsoft.com/office/2011/relationships/chartStyle" Target="style142.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288.xml"/><Relationship Id="rId2" Type="http://schemas.microsoft.com/office/2011/relationships/chartColorStyle" Target="colors143.xml"/><Relationship Id="rId1" Type="http://schemas.microsoft.com/office/2011/relationships/chartStyle" Target="style143.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290.xml"/><Relationship Id="rId2" Type="http://schemas.microsoft.com/office/2011/relationships/chartColorStyle" Target="colors144.xml"/><Relationship Id="rId1" Type="http://schemas.microsoft.com/office/2011/relationships/chartStyle" Target="style144.xml"/></Relationships>
</file>

<file path=xl/charts/_rels/chart147.xml.rels><?xml version="1.0" encoding="UTF-8" standalone="yes"?>
<Relationships xmlns="http://schemas.openxmlformats.org/package/2006/relationships"><Relationship Id="rId3" Type="http://schemas.openxmlformats.org/officeDocument/2006/relationships/chartUserShapes" Target="../drawings/drawing292.xml"/><Relationship Id="rId2" Type="http://schemas.microsoft.com/office/2011/relationships/chartColorStyle" Target="colors145.xml"/><Relationship Id="rId1" Type="http://schemas.microsoft.com/office/2011/relationships/chartStyle" Target="style145.xml"/></Relationships>
</file>

<file path=xl/charts/_rels/chart148.xml.rels><?xml version="1.0" encoding="UTF-8" standalone="yes"?>
<Relationships xmlns="http://schemas.openxmlformats.org/package/2006/relationships"><Relationship Id="rId3" Type="http://schemas.openxmlformats.org/officeDocument/2006/relationships/chartUserShapes" Target="../drawings/drawing294.xml"/><Relationship Id="rId2" Type="http://schemas.microsoft.com/office/2011/relationships/chartColorStyle" Target="colors146.xml"/><Relationship Id="rId1" Type="http://schemas.microsoft.com/office/2011/relationships/chartStyle" Target="style146.xml"/></Relationships>
</file>

<file path=xl/charts/_rels/chart149.xml.rels><?xml version="1.0" encoding="UTF-8" standalone="yes"?>
<Relationships xmlns="http://schemas.openxmlformats.org/package/2006/relationships"><Relationship Id="rId3" Type="http://schemas.openxmlformats.org/officeDocument/2006/relationships/chartUserShapes" Target="../drawings/drawing296.xml"/><Relationship Id="rId2" Type="http://schemas.microsoft.com/office/2011/relationships/chartColorStyle" Target="colors147.xml"/><Relationship Id="rId1" Type="http://schemas.microsoft.com/office/2011/relationships/chartStyle" Target="style147.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4.xml"/><Relationship Id="rId1" Type="http://schemas.microsoft.com/office/2011/relationships/chartStyle" Target="style14.xml"/></Relationships>
</file>

<file path=xl/charts/_rels/chart150.xml.rels><?xml version="1.0" encoding="UTF-8" standalone="yes"?>
<Relationships xmlns="http://schemas.openxmlformats.org/package/2006/relationships"><Relationship Id="rId3" Type="http://schemas.openxmlformats.org/officeDocument/2006/relationships/chartUserShapes" Target="../drawings/drawing298.xml"/><Relationship Id="rId2" Type="http://schemas.microsoft.com/office/2011/relationships/chartColorStyle" Target="colors148.xml"/><Relationship Id="rId1" Type="http://schemas.microsoft.com/office/2011/relationships/chartStyle" Target="style148.xml"/></Relationships>
</file>

<file path=xl/charts/_rels/chart151.xml.rels><?xml version="1.0" encoding="UTF-8" standalone="yes"?>
<Relationships xmlns="http://schemas.openxmlformats.org/package/2006/relationships"><Relationship Id="rId3" Type="http://schemas.openxmlformats.org/officeDocument/2006/relationships/chartUserShapes" Target="../drawings/drawing300.xml"/><Relationship Id="rId2" Type="http://schemas.microsoft.com/office/2011/relationships/chartColorStyle" Target="colors149.xml"/><Relationship Id="rId1" Type="http://schemas.microsoft.com/office/2011/relationships/chartStyle" Target="style149.xml"/></Relationships>
</file>

<file path=xl/charts/_rels/chart152.xml.rels><?xml version="1.0" encoding="UTF-8" standalone="yes"?>
<Relationships xmlns="http://schemas.openxmlformats.org/package/2006/relationships"><Relationship Id="rId3" Type="http://schemas.openxmlformats.org/officeDocument/2006/relationships/chartUserShapes" Target="../drawings/drawing302.xml"/><Relationship Id="rId2" Type="http://schemas.microsoft.com/office/2011/relationships/chartColorStyle" Target="colors150.xml"/><Relationship Id="rId1" Type="http://schemas.microsoft.com/office/2011/relationships/chartStyle" Target="style150.xml"/></Relationships>
</file>

<file path=xl/charts/_rels/chart153.xml.rels><?xml version="1.0" encoding="UTF-8" standalone="yes"?>
<Relationships xmlns="http://schemas.openxmlformats.org/package/2006/relationships"><Relationship Id="rId3" Type="http://schemas.openxmlformats.org/officeDocument/2006/relationships/chartUserShapes" Target="../drawings/drawing304.xml"/><Relationship Id="rId2" Type="http://schemas.microsoft.com/office/2011/relationships/chartColorStyle" Target="colors151.xml"/><Relationship Id="rId1" Type="http://schemas.microsoft.com/office/2011/relationships/chartStyle" Target="style151.xml"/></Relationships>
</file>

<file path=xl/charts/_rels/chart154.xml.rels><?xml version="1.0" encoding="UTF-8" standalone="yes"?>
<Relationships xmlns="http://schemas.openxmlformats.org/package/2006/relationships"><Relationship Id="rId3" Type="http://schemas.openxmlformats.org/officeDocument/2006/relationships/chartUserShapes" Target="../drawings/drawing306.xml"/><Relationship Id="rId2" Type="http://schemas.microsoft.com/office/2011/relationships/chartColorStyle" Target="colors152.xml"/><Relationship Id="rId1" Type="http://schemas.microsoft.com/office/2011/relationships/chartStyle" Target="style152.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49.xml"/><Relationship Id="rId1" Type="http://schemas.microsoft.com/office/2011/relationships/chartStyle" Target="style49.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50.xml"/><Relationship Id="rId1" Type="http://schemas.microsoft.com/office/2011/relationships/chartStyle" Target="style50.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51.xml"/><Relationship Id="rId1" Type="http://schemas.microsoft.com/office/2011/relationships/chartStyle" Target="style51.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52.xml"/><Relationship Id="rId1" Type="http://schemas.microsoft.com/office/2011/relationships/chartStyle" Target="style52.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53.xml"/><Relationship Id="rId1" Type="http://schemas.microsoft.com/office/2011/relationships/chartStyle" Target="style5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54.xml"/><Relationship Id="rId1" Type="http://schemas.microsoft.com/office/2011/relationships/chartStyle" Target="style54.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55.xml"/><Relationship Id="rId1" Type="http://schemas.microsoft.com/office/2011/relationships/chartStyle" Target="style55.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56.xml"/><Relationship Id="rId1" Type="http://schemas.microsoft.com/office/2011/relationships/chartStyle" Target="style56.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57.xml"/><Relationship Id="rId1" Type="http://schemas.microsoft.com/office/2011/relationships/chartStyle" Target="style5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58.xml"/><Relationship Id="rId1" Type="http://schemas.microsoft.com/office/2011/relationships/chartStyle" Target="style58.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59.xml"/><Relationship Id="rId1" Type="http://schemas.microsoft.com/office/2011/relationships/chartStyle" Target="style59.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60.xml"/><Relationship Id="rId1" Type="http://schemas.microsoft.com/office/2011/relationships/chartStyle" Target="style60.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61.xml"/><Relationship Id="rId1" Type="http://schemas.microsoft.com/office/2011/relationships/chartStyle" Target="style61.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62.xml"/><Relationship Id="rId1" Type="http://schemas.microsoft.com/office/2011/relationships/chartStyle" Target="style62.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63.xml"/><Relationship Id="rId1" Type="http://schemas.microsoft.com/office/2011/relationships/chartStyle" Target="style63.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64.xml"/><Relationship Id="rId1" Type="http://schemas.microsoft.com/office/2011/relationships/chartStyle" Target="style64.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65.xml"/><Relationship Id="rId1" Type="http://schemas.microsoft.com/office/2011/relationships/chartStyle" Target="style65.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66.xml"/><Relationship Id="rId1" Type="http://schemas.microsoft.com/office/2011/relationships/chartStyle" Target="style66.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68.xml"/><Relationship Id="rId1" Type="http://schemas.microsoft.com/office/2011/relationships/chartStyle" Target="style68.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69.xml"/><Relationship Id="rId1" Type="http://schemas.microsoft.com/office/2011/relationships/chartStyle" Target="style69.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70.xml"/><Relationship Id="rId1" Type="http://schemas.microsoft.com/office/2011/relationships/chartStyle" Target="style70.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71.xml"/><Relationship Id="rId1" Type="http://schemas.microsoft.com/office/2011/relationships/chartStyle" Target="style71.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72.xml"/><Relationship Id="rId1" Type="http://schemas.microsoft.com/office/2011/relationships/chartStyle" Target="style72.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73.xml"/><Relationship Id="rId1" Type="http://schemas.microsoft.com/office/2011/relationships/chartStyle" Target="style73.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74.xml"/><Relationship Id="rId1" Type="http://schemas.microsoft.com/office/2011/relationships/chartStyle" Target="style74.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75.xml"/><Relationship Id="rId1" Type="http://schemas.microsoft.com/office/2011/relationships/chartStyle" Target="style75.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76.xml"/><Relationship Id="rId1" Type="http://schemas.microsoft.com/office/2011/relationships/chartStyle" Target="style76.xml"/></Relationships>
</file>

<file path=xl/charts/_rels/chart79.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79.xml"/><Relationship Id="rId1" Type="http://schemas.microsoft.com/office/2011/relationships/chartStyle" Target="style79.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80.xml"/><Relationship Id="rId1" Type="http://schemas.microsoft.com/office/2011/relationships/chartStyle" Target="style80.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81.xml"/><Relationship Id="rId1" Type="http://schemas.microsoft.com/office/2011/relationships/chartStyle" Target="style81.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82.xml"/><Relationship Id="rId1" Type="http://schemas.microsoft.com/office/2011/relationships/chartStyle" Target="style82.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83.xml"/><Relationship Id="rId1" Type="http://schemas.microsoft.com/office/2011/relationships/chartStyle" Target="style83.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84.xml"/><Relationship Id="rId1" Type="http://schemas.microsoft.com/office/2011/relationships/chartStyle" Target="style84.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85.xml"/><Relationship Id="rId1" Type="http://schemas.microsoft.com/office/2011/relationships/chartStyle" Target="style85.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86.xml"/><Relationship Id="rId1" Type="http://schemas.microsoft.com/office/2011/relationships/chartStyle" Target="style86.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87.xml"/><Relationship Id="rId1" Type="http://schemas.microsoft.com/office/2011/relationships/chartStyle" Target="style8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79.xml"/><Relationship Id="rId2" Type="http://schemas.microsoft.com/office/2011/relationships/chartColorStyle" Target="colors88.xml"/><Relationship Id="rId1" Type="http://schemas.microsoft.com/office/2011/relationships/chartStyle" Target="style88.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89.xml"/><Relationship Id="rId1" Type="http://schemas.microsoft.com/office/2011/relationships/chartStyle" Target="style89.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90.xml"/><Relationship Id="rId1" Type="http://schemas.microsoft.com/office/2011/relationships/chartStyle" Target="style90.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91.xml"/><Relationship Id="rId1" Type="http://schemas.microsoft.com/office/2011/relationships/chartStyle" Target="style91.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92.xml"/><Relationship Id="rId1" Type="http://schemas.microsoft.com/office/2011/relationships/chartStyle" Target="style92.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93.xml"/><Relationship Id="rId1" Type="http://schemas.microsoft.com/office/2011/relationships/chartStyle" Target="style93.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94.xml"/><Relationship Id="rId1" Type="http://schemas.microsoft.com/office/2011/relationships/chartStyle" Target="style94.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95.xml"/><Relationship Id="rId1" Type="http://schemas.microsoft.com/office/2011/relationships/chartStyle" Target="style95.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96.xml"/><Relationship Id="rId1" Type="http://schemas.microsoft.com/office/2011/relationships/chartStyle" Target="style96.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97.xml"/><Relationship Id="rId1" Type="http://schemas.microsoft.com/office/2011/relationships/chartStyle" Target="style9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507393975997506E-2"/>
          <c:y val="0.11704600155141488"/>
          <c:w val="0.96511735217968453"/>
          <c:h val="0.6478367960916126"/>
        </c:manualLayout>
      </c:layout>
      <c:lineChart>
        <c:grouping val="standard"/>
        <c:varyColors val="0"/>
        <c:ser>
          <c:idx val="0"/>
          <c:order val="0"/>
          <c:tx>
            <c:strRef>
              <c:f>'Fig 2 data'!$B$6</c:f>
              <c:strCache>
                <c:ptCount val="1"/>
                <c:pt idx="0">
                  <c:v>Male</c:v>
                </c:pt>
              </c:strCache>
            </c:strRef>
          </c:tx>
          <c:spPr>
            <a:ln>
              <a:solidFill>
                <a:srgbClr val="0083AC"/>
              </a:solidFill>
            </a:ln>
          </c:spPr>
          <c:marker>
            <c:symbol val="none"/>
          </c:marker>
          <c:errBars>
            <c:errDir val="y"/>
            <c:errBarType val="both"/>
            <c:errValType val="cust"/>
            <c:noEndCap val="0"/>
            <c:plus>
              <c:numRef>
                <c:f>'Fig 2 data'!$E$7:$E$36</c:f>
                <c:numCache>
                  <c:formatCode>General</c:formatCode>
                  <c:ptCount val="30"/>
                  <c:pt idx="0">
                    <c:v>0.15818968289569568</c:v>
                  </c:pt>
                  <c:pt idx="1">
                    <c:v>0.15624964292619836</c:v>
                  </c:pt>
                  <c:pt idx="2">
                    <c:v>0.15754984543450234</c:v>
                  </c:pt>
                  <c:pt idx="3">
                    <c:v>0.1685369894802875</c:v>
                  </c:pt>
                  <c:pt idx="4">
                    <c:v>0.16384750674680504</c:v>
                  </c:pt>
                  <c:pt idx="5">
                    <c:v>0.16409323303770407</c:v>
                  </c:pt>
                  <c:pt idx="6">
                    <c:v>0.16667340102749506</c:v>
                  </c:pt>
                  <c:pt idx="7">
                    <c:v>0.15783256782199828</c:v>
                  </c:pt>
                  <c:pt idx="8">
                    <c:v>0.15422950882950204</c:v>
                  </c:pt>
                  <c:pt idx="9">
                    <c:v>0.16254253858910772</c:v>
                  </c:pt>
                  <c:pt idx="10">
                    <c:v>0.17178730159029953</c:v>
                  </c:pt>
                  <c:pt idx="11">
                    <c:v>0.15518360330929681</c:v>
                  </c:pt>
                  <c:pt idx="12">
                    <c:v>0.15891416875639663</c:v>
                  </c:pt>
                  <c:pt idx="13">
                    <c:v>0.16079547629520619</c:v>
                  </c:pt>
                  <c:pt idx="14">
                    <c:v>0.15052602926070335</c:v>
                  </c:pt>
                  <c:pt idx="15">
                    <c:v>0.17469855190610417</c:v>
                  </c:pt>
                  <c:pt idx="16">
                    <c:v>0.16586413345160622</c:v>
                  </c:pt>
                  <c:pt idx="17">
                    <c:v>0.16260201066610591</c:v>
                  </c:pt>
                  <c:pt idx="18">
                    <c:v>0.15440514929770188</c:v>
                  </c:pt>
                  <c:pt idx="19">
                    <c:v>0.15914742661739467</c:v>
                  </c:pt>
                  <c:pt idx="20">
                    <c:v>0.1493237843431956</c:v>
                  </c:pt>
                  <c:pt idx="21">
                    <c:v>9.0982133764043738E-3</c:v>
                  </c:pt>
                  <c:pt idx="22">
                    <c:v>0.16060124232389228</c:v>
                  </c:pt>
                  <c:pt idx="23">
                    <c:v>0.16405165190170123</c:v>
                  </c:pt>
                  <c:pt idx="24">
                    <c:v>0.17457787962169391</c:v>
                  </c:pt>
                  <c:pt idx="25">
                    <c:v>0.16009214440680353</c:v>
                  </c:pt>
                  <c:pt idx="26">
                    <c:v>0.18908269509070408</c:v>
                  </c:pt>
                  <c:pt idx="27">
                    <c:v>0.23551060562360249</c:v>
                  </c:pt>
                  <c:pt idx="28">
                    <c:v>0.24728723811540476</c:v>
                  </c:pt>
                  <c:pt idx="29">
                    <c:v>0.25365987954529601</c:v>
                  </c:pt>
                </c:numCache>
              </c:numRef>
            </c:plus>
            <c:minus>
              <c:numRef>
                <c:f>'Fig 2 data'!$F$7:$F$36</c:f>
                <c:numCache>
                  <c:formatCode>General</c:formatCode>
                  <c:ptCount val="30"/>
                  <c:pt idx="0">
                    <c:v>0.17645723986879602</c:v>
                  </c:pt>
                  <c:pt idx="1">
                    <c:v>0.17687318256099616</c:v>
                  </c:pt>
                  <c:pt idx="2">
                    <c:v>0.16730078150419558</c:v>
                  </c:pt>
                  <c:pt idx="3">
                    <c:v>0.16545634471781057</c:v>
                  </c:pt>
                  <c:pt idx="4">
                    <c:v>0.15783111945519579</c:v>
                  </c:pt>
                  <c:pt idx="5">
                    <c:v>0.15247687808930266</c:v>
                  </c:pt>
                  <c:pt idx="6">
                    <c:v>0.16195301343630319</c:v>
                  </c:pt>
                  <c:pt idx="7">
                    <c:v>0.1690429981171917</c:v>
                  </c:pt>
                  <c:pt idx="8">
                    <c:v>0.16891015008809518</c:v>
                  </c:pt>
                  <c:pt idx="9">
                    <c:v>0.17424031538540419</c:v>
                  </c:pt>
                  <c:pt idx="10">
                    <c:v>0.1800885380193904</c:v>
                  </c:pt>
                  <c:pt idx="11">
                    <c:v>0.1654644455174008</c:v>
                  </c:pt>
                  <c:pt idx="12">
                    <c:v>0.15901843936180171</c:v>
                  </c:pt>
                  <c:pt idx="13">
                    <c:v>0.17295855060609711</c:v>
                  </c:pt>
                  <c:pt idx="14">
                    <c:v>0.16958426122189962</c:v>
                  </c:pt>
                  <c:pt idx="15">
                    <c:v>0.15888080773819979</c:v>
                  </c:pt>
                  <c:pt idx="16">
                    <c:v>0.16309061597809205</c:v>
                  </c:pt>
                  <c:pt idx="17">
                    <c:v>0.16782364376089731</c:v>
                  </c:pt>
                  <c:pt idx="18">
                    <c:v>0.17899587991620081</c:v>
                  </c:pt>
                  <c:pt idx="19">
                    <c:v>0.18154066604211039</c:v>
                  </c:pt>
                  <c:pt idx="20">
                    <c:v>0.16628373729069779</c:v>
                  </c:pt>
                  <c:pt idx="21">
                    <c:v>0.30870674173269208</c:v>
                  </c:pt>
                  <c:pt idx="22">
                    <c:v>0.16089069028849678</c:v>
                  </c:pt>
                  <c:pt idx="23">
                    <c:v>0.1633464530791997</c:v>
                  </c:pt>
                  <c:pt idx="24">
                    <c:v>0.16420820420280791</c:v>
                  </c:pt>
                  <c:pt idx="25">
                    <c:v>0.16495117973019546</c:v>
                  </c:pt>
                  <c:pt idx="26">
                    <c:v>0.20553568861879512</c:v>
                  </c:pt>
                  <c:pt idx="27">
                    <c:v>0.23535159139589723</c:v>
                  </c:pt>
                  <c:pt idx="28">
                    <c:v>0.24033130903619337</c:v>
                  </c:pt>
                  <c:pt idx="29">
                    <c:v>0.2725379994337942</c:v>
                  </c:pt>
                </c:numCache>
              </c:numRef>
            </c:minus>
            <c:spPr>
              <a:noFill/>
              <a:ln w="9525" cap="flat" cmpd="sng" algn="ctr">
                <a:solidFill>
                  <a:srgbClr val="0083AC"/>
                </a:solidFill>
                <a:round/>
              </a:ln>
              <a:effectLst/>
            </c:spPr>
          </c:errBars>
          <c:cat>
            <c:numRef>
              <c:f>'Fig 2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2 data'!$B$7:$B$36</c:f>
              <c:numCache>
                <c:formatCode>0.0</c:formatCode>
                <c:ptCount val="30"/>
                <c:pt idx="0">
                  <c:v>72.687315485260598</c:v>
                </c:pt>
                <c:pt idx="1">
                  <c:v>73.058596317950801</c:v>
                </c:pt>
                <c:pt idx="2">
                  <c:v>73.163939270371998</c:v>
                </c:pt>
                <c:pt idx="3">
                  <c:v>73.484589209181706</c:v>
                </c:pt>
                <c:pt idx="4">
                  <c:v>73.855575190376996</c:v>
                </c:pt>
                <c:pt idx="5">
                  <c:v>74.008798160162101</c:v>
                </c:pt>
                <c:pt idx="6">
                  <c:v>74.309225544802899</c:v>
                </c:pt>
                <c:pt idx="7">
                  <c:v>74.706259383003697</c:v>
                </c:pt>
                <c:pt idx="8">
                  <c:v>75.315215783122994</c:v>
                </c:pt>
                <c:pt idx="9">
                  <c:v>75.487229510052899</c:v>
                </c:pt>
                <c:pt idx="10">
                  <c:v>75.877806722575897</c:v>
                </c:pt>
                <c:pt idx="11">
                  <c:v>76.144268249454896</c:v>
                </c:pt>
                <c:pt idx="12">
                  <c:v>76.457987710469098</c:v>
                </c:pt>
                <c:pt idx="13">
                  <c:v>76.813901900457594</c:v>
                </c:pt>
                <c:pt idx="14">
                  <c:v>77.204378004334401</c:v>
                </c:pt>
                <c:pt idx="15">
                  <c:v>77.643713278572093</c:v>
                </c:pt>
                <c:pt idx="16">
                  <c:v>77.941871538185595</c:v>
                </c:pt>
                <c:pt idx="17">
                  <c:v>78.034906122376398</c:v>
                </c:pt>
                <c:pt idx="18">
                  <c:v>78.2890461982023</c:v>
                </c:pt>
                <c:pt idx="19">
                  <c:v>78.584217341166706</c:v>
                </c:pt>
                <c:pt idx="20">
                  <c:v>78.947374100321099</c:v>
                </c:pt>
                <c:pt idx="21">
                  <c:v>79.140663913689195</c:v>
                </c:pt>
                <c:pt idx="22">
                  <c:v>79.318095590387301</c:v>
                </c:pt>
                <c:pt idx="23">
                  <c:v>79.597615641423303</c:v>
                </c:pt>
                <c:pt idx="24">
                  <c:v>79.637255335792503</c:v>
                </c:pt>
                <c:pt idx="25">
                  <c:v>79.943718498881395</c:v>
                </c:pt>
                <c:pt idx="26">
                  <c:v>80.106059052821493</c:v>
                </c:pt>
                <c:pt idx="27">
                  <c:v>80.216629780383599</c:v>
                </c:pt>
                <c:pt idx="28">
                  <c:v>79.911377180384093</c:v>
                </c:pt>
                <c:pt idx="29">
                  <c:v>79.894969221262897</c:v>
                </c:pt>
              </c:numCache>
            </c:numRef>
          </c:val>
          <c:smooth val="0"/>
          <c:extLst>
            <c:ext xmlns:c16="http://schemas.microsoft.com/office/drawing/2014/chart" uri="{C3380CC4-5D6E-409C-BE32-E72D297353CC}">
              <c16:uniqueId val="{00000003-967D-4E7E-8B4D-E098F51E2C92}"/>
            </c:ext>
          </c:extLst>
        </c:ser>
        <c:ser>
          <c:idx val="1"/>
          <c:order val="1"/>
          <c:tx>
            <c:strRef>
              <c:f>'Fig 2 data'!$C$6</c:f>
              <c:strCache>
                <c:ptCount val="1"/>
                <c:pt idx="0">
                  <c:v>Female</c:v>
                </c:pt>
              </c:strCache>
            </c:strRef>
          </c:tx>
          <c:spPr>
            <a:ln>
              <a:solidFill>
                <a:srgbClr val="67A854"/>
              </a:solidFill>
            </a:ln>
          </c:spPr>
          <c:marker>
            <c:symbol val="none"/>
          </c:marker>
          <c:errBars>
            <c:errDir val="y"/>
            <c:errBarType val="both"/>
            <c:errValType val="cust"/>
            <c:noEndCap val="0"/>
            <c:plus>
              <c:numRef>
                <c:f>'Fig 2 data'!$G$7:$G$36</c:f>
                <c:numCache>
                  <c:formatCode>General</c:formatCode>
                  <c:ptCount val="30"/>
                  <c:pt idx="0">
                    <c:v>0.1541053042816003</c:v>
                  </c:pt>
                  <c:pt idx="1">
                    <c:v>0.15766956763290807</c:v>
                  </c:pt>
                  <c:pt idx="2">
                    <c:v>0.16160035094080172</c:v>
                  </c:pt>
                  <c:pt idx="3">
                    <c:v>0.1575240384093064</c:v>
                  </c:pt>
                  <c:pt idx="4">
                    <c:v>0.15313907033400653</c:v>
                  </c:pt>
                  <c:pt idx="5">
                    <c:v>0.15140106104890094</c:v>
                  </c:pt>
                  <c:pt idx="6">
                    <c:v>0.14600959443369277</c:v>
                  </c:pt>
                  <c:pt idx="7">
                    <c:v>0.14882442849069832</c:v>
                  </c:pt>
                  <c:pt idx="8">
                    <c:v>0.14213058573599824</c:v>
                  </c:pt>
                  <c:pt idx="9">
                    <c:v>0.14344778883189235</c:v>
                  </c:pt>
                  <c:pt idx="10">
                    <c:v>0.14513147393519432</c:v>
                  </c:pt>
                  <c:pt idx="11">
                    <c:v>0.14916825014060464</c:v>
                  </c:pt>
                  <c:pt idx="12">
                    <c:v>0.15268378118810233</c:v>
                  </c:pt>
                  <c:pt idx="13">
                    <c:v>0.14478939051029727</c:v>
                  </c:pt>
                  <c:pt idx="14">
                    <c:v>0.13261944665590875</c:v>
                  </c:pt>
                  <c:pt idx="15">
                    <c:v>0.14866287012610258</c:v>
                  </c:pt>
                  <c:pt idx="16">
                    <c:v>0.14664609329750533</c:v>
                  </c:pt>
                  <c:pt idx="17">
                    <c:v>0.14996303177748871</c:v>
                  </c:pt>
                  <c:pt idx="18">
                    <c:v>0.14599471296649824</c:v>
                  </c:pt>
                  <c:pt idx="19">
                    <c:v>0.15134328662760765</c:v>
                  </c:pt>
                  <c:pt idx="20">
                    <c:v>0.14536087577118906</c:v>
                  </c:pt>
                  <c:pt idx="21">
                    <c:v>3.7501776757608241E-2</c:v>
                  </c:pt>
                  <c:pt idx="22">
                    <c:v>0.1434799341269013</c:v>
                  </c:pt>
                  <c:pt idx="23">
                    <c:v>0.14865199607490354</c:v>
                  </c:pt>
                  <c:pt idx="24">
                    <c:v>0.13816995120929221</c:v>
                  </c:pt>
                  <c:pt idx="25">
                    <c:v>0.163744886343693</c:v>
                  </c:pt>
                  <c:pt idx="26">
                    <c:v>0.17232424616979358</c:v>
                  </c:pt>
                  <c:pt idx="27">
                    <c:v>0.19547197140730077</c:v>
                  </c:pt>
                  <c:pt idx="28">
                    <c:v>0.20766344072710297</c:v>
                  </c:pt>
                  <c:pt idx="29">
                    <c:v>0.21376837101989565</c:v>
                  </c:pt>
                </c:numCache>
              </c:numRef>
            </c:plus>
            <c:minus>
              <c:numRef>
                <c:f>'Fig 2 data'!$H$7:$H$36</c:f>
                <c:numCache>
                  <c:formatCode>General</c:formatCode>
                  <c:ptCount val="30"/>
                  <c:pt idx="0">
                    <c:v>0.15616137192910173</c:v>
                  </c:pt>
                  <c:pt idx="1">
                    <c:v>0.14865829309779599</c:v>
                  </c:pt>
                  <c:pt idx="2">
                    <c:v>0.16355219662580112</c:v>
                  </c:pt>
                  <c:pt idx="3">
                    <c:v>0.15776338103150067</c:v>
                  </c:pt>
                  <c:pt idx="4">
                    <c:v>0.14596633858829478</c:v>
                  </c:pt>
                  <c:pt idx="5">
                    <c:v>0.153038631629002</c:v>
                  </c:pt>
                  <c:pt idx="6">
                    <c:v>0.15318378355139828</c:v>
                  </c:pt>
                  <c:pt idx="7">
                    <c:v>0.1699431613509006</c:v>
                  </c:pt>
                  <c:pt idx="8">
                    <c:v>0.1493463008698086</c:v>
                  </c:pt>
                  <c:pt idx="9">
                    <c:v>0.16060115860619817</c:v>
                  </c:pt>
                  <c:pt idx="10">
                    <c:v>0.15791656315900582</c:v>
                  </c:pt>
                  <c:pt idx="11">
                    <c:v>0.16470808773979684</c:v>
                  </c:pt>
                  <c:pt idx="12">
                    <c:v>0.15429499460849172</c:v>
                  </c:pt>
                  <c:pt idx="13">
                    <c:v>0.15976282516280094</c:v>
                  </c:pt>
                  <c:pt idx="14">
                    <c:v>0.14905788549440047</c:v>
                  </c:pt>
                  <c:pt idx="15">
                    <c:v>0.13991631306029717</c:v>
                  </c:pt>
                  <c:pt idx="16">
                    <c:v>0.15098408040920219</c:v>
                  </c:pt>
                  <c:pt idx="17">
                    <c:v>0.15450919098120153</c:v>
                  </c:pt>
                  <c:pt idx="18">
                    <c:v>0.15690240257779919</c:v>
                  </c:pt>
                  <c:pt idx="19">
                    <c:v>0.15411917367730155</c:v>
                  </c:pt>
                  <c:pt idx="20">
                    <c:v>0.15327665541020963</c:v>
                  </c:pt>
                  <c:pt idx="21">
                    <c:v>0.2497622126549004</c:v>
                  </c:pt>
                  <c:pt idx="22">
                    <c:v>0.14115932363640127</c:v>
                  </c:pt>
                  <c:pt idx="23">
                    <c:v>0.14553657729649672</c:v>
                  </c:pt>
                  <c:pt idx="24">
                    <c:v>0.15052079067260138</c:v>
                  </c:pt>
                  <c:pt idx="25">
                    <c:v>0.15429419713609605</c:v>
                  </c:pt>
                  <c:pt idx="26">
                    <c:v>0.17762357544630447</c:v>
                  </c:pt>
                  <c:pt idx="27">
                    <c:v>0.20431325917729737</c:v>
                  </c:pt>
                  <c:pt idx="28">
                    <c:v>0.22776088095609737</c:v>
                  </c:pt>
                  <c:pt idx="29">
                    <c:v>0.21918142594860512</c:v>
                  </c:pt>
                </c:numCache>
              </c:numRef>
            </c:minus>
            <c:spPr>
              <a:noFill/>
              <a:ln w="9525" cap="flat" cmpd="sng" algn="ctr">
                <a:solidFill>
                  <a:srgbClr val="67A854"/>
                </a:solidFill>
                <a:round/>
              </a:ln>
              <a:effectLst/>
            </c:spPr>
          </c:errBars>
          <c:cat>
            <c:numRef>
              <c:f>'Fig 2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2 data'!$C$7:$C$36</c:f>
              <c:numCache>
                <c:formatCode>0.0</c:formatCode>
                <c:ptCount val="30"/>
                <c:pt idx="0">
                  <c:v>78.427384748207203</c:v>
                </c:pt>
                <c:pt idx="1">
                  <c:v>78.793196450626795</c:v>
                </c:pt>
                <c:pt idx="2">
                  <c:v>79.0830889752026</c:v>
                </c:pt>
                <c:pt idx="3">
                  <c:v>79.044984433054694</c:v>
                </c:pt>
                <c:pt idx="4">
                  <c:v>79.432936359325794</c:v>
                </c:pt>
                <c:pt idx="5">
                  <c:v>79.458418212905599</c:v>
                </c:pt>
                <c:pt idx="6">
                  <c:v>79.670805071154405</c:v>
                </c:pt>
                <c:pt idx="7">
                  <c:v>80.021621526714</c:v>
                </c:pt>
                <c:pt idx="8">
                  <c:v>80.462548853761305</c:v>
                </c:pt>
                <c:pt idx="9">
                  <c:v>80.523177346953702</c:v>
                </c:pt>
                <c:pt idx="10">
                  <c:v>80.813602315624905</c:v>
                </c:pt>
                <c:pt idx="11">
                  <c:v>80.9447722431768</c:v>
                </c:pt>
                <c:pt idx="12">
                  <c:v>81.079402600466196</c:v>
                </c:pt>
                <c:pt idx="13">
                  <c:v>81.359123413152204</c:v>
                </c:pt>
                <c:pt idx="14">
                  <c:v>81.502807512025797</c:v>
                </c:pt>
                <c:pt idx="15">
                  <c:v>81.860440470118704</c:v>
                </c:pt>
                <c:pt idx="16">
                  <c:v>82.078319675803002</c:v>
                </c:pt>
                <c:pt idx="17">
                  <c:v>82.277811063517404</c:v>
                </c:pt>
                <c:pt idx="18">
                  <c:v>82.380409168784297</c:v>
                </c:pt>
                <c:pt idx="19">
                  <c:v>82.628337577254698</c:v>
                </c:pt>
                <c:pt idx="20">
                  <c:v>82.809061963951606</c:v>
                </c:pt>
                <c:pt idx="21">
                  <c:v>82.888301083440297</c:v>
                </c:pt>
                <c:pt idx="22">
                  <c:v>83.092580258199703</c:v>
                </c:pt>
                <c:pt idx="23">
                  <c:v>83.373964492499098</c:v>
                </c:pt>
                <c:pt idx="24">
                  <c:v>83.374016605125504</c:v>
                </c:pt>
                <c:pt idx="25">
                  <c:v>83.440083833626403</c:v>
                </c:pt>
                <c:pt idx="26">
                  <c:v>83.655399965371799</c:v>
                </c:pt>
                <c:pt idx="27">
                  <c:v>83.706734921354098</c:v>
                </c:pt>
                <c:pt idx="28">
                  <c:v>83.6031406540517</c:v>
                </c:pt>
                <c:pt idx="29">
                  <c:v>83.635136679482699</c:v>
                </c:pt>
              </c:numCache>
            </c:numRef>
          </c:val>
          <c:smooth val="0"/>
          <c:extLst>
            <c:ext xmlns:c16="http://schemas.microsoft.com/office/drawing/2014/chart" uri="{C3380CC4-5D6E-409C-BE32-E72D297353CC}">
              <c16:uniqueId val="{00000005-967D-4E7E-8B4D-E098F51E2C92}"/>
            </c:ext>
          </c:extLst>
        </c:ser>
        <c:ser>
          <c:idx val="2"/>
          <c:order val="2"/>
          <c:tx>
            <c:strRef>
              <c:f>'Fig 2 data'!$D$6</c:f>
              <c:strCache>
                <c:ptCount val="1"/>
                <c:pt idx="0">
                  <c:v>Both</c:v>
                </c:pt>
              </c:strCache>
            </c:strRef>
          </c:tx>
          <c:spPr>
            <a:ln>
              <a:solidFill>
                <a:srgbClr val="A9A7A5"/>
              </a:solidFill>
            </a:ln>
          </c:spPr>
          <c:marker>
            <c:symbol val="none"/>
          </c:marker>
          <c:errBars>
            <c:errDir val="y"/>
            <c:errBarType val="both"/>
            <c:errValType val="cust"/>
            <c:noEndCap val="0"/>
            <c:plus>
              <c:numRef>
                <c:f>'Fig 2 data'!$I$7:$I$36</c:f>
                <c:numCache>
                  <c:formatCode>General</c:formatCode>
                  <c:ptCount val="30"/>
                  <c:pt idx="0">
                    <c:v>0.11602461161780298</c:v>
                  </c:pt>
                  <c:pt idx="1">
                    <c:v>0.11820042571959277</c:v>
                  </c:pt>
                  <c:pt idx="2">
                    <c:v>0.11763980090829307</c:v>
                  </c:pt>
                  <c:pt idx="3">
                    <c:v>0.11498675072780884</c:v>
                  </c:pt>
                  <c:pt idx="4">
                    <c:v>0.12030478663449173</c:v>
                  </c:pt>
                  <c:pt idx="5">
                    <c:v>0.11694293088450536</c:v>
                  </c:pt>
                  <c:pt idx="6">
                    <c:v>0.11838761831199918</c:v>
                  </c:pt>
                  <c:pt idx="7">
                    <c:v>0.11238007890800361</c:v>
                  </c:pt>
                  <c:pt idx="8">
                    <c:v>0.10561983665969876</c:v>
                  </c:pt>
                  <c:pt idx="9">
                    <c:v>0.11507944721050478</c:v>
                  </c:pt>
                  <c:pt idx="10">
                    <c:v>0.11278724824499875</c:v>
                  </c:pt>
                  <c:pt idx="11">
                    <c:v>0.11232841418140538</c:v>
                  </c:pt>
                  <c:pt idx="12">
                    <c:v>0.10745973175870915</c:v>
                  </c:pt>
                  <c:pt idx="13">
                    <c:v>0.10644342899929882</c:v>
                  </c:pt>
                  <c:pt idx="14">
                    <c:v>0.10040229051080019</c:v>
                  </c:pt>
                  <c:pt idx="15">
                    <c:v>0.10769477057340282</c:v>
                  </c:pt>
                  <c:pt idx="16">
                    <c:v>0.10985115210959862</c:v>
                  </c:pt>
                  <c:pt idx="17">
                    <c:v>0.11648975090069769</c:v>
                  </c:pt>
                  <c:pt idx="18">
                    <c:v>0.1056103388209948</c:v>
                  </c:pt>
                  <c:pt idx="19">
                    <c:v>0.11023555300910459</c:v>
                  </c:pt>
                  <c:pt idx="20">
                    <c:v>0.11260566693890439</c:v>
                  </c:pt>
                  <c:pt idx="21">
                    <c:v>1.7507517892312301E-2</c:v>
                  </c:pt>
                  <c:pt idx="22">
                    <c:v>0.10675708762519776</c:v>
                  </c:pt>
                  <c:pt idx="23">
                    <c:v>0.10594844553109795</c:v>
                  </c:pt>
                  <c:pt idx="24">
                    <c:v>0.11091253311460036</c:v>
                  </c:pt>
                  <c:pt idx="25">
                    <c:v>0.11719853060640162</c:v>
                  </c:pt>
                  <c:pt idx="26">
                    <c:v>0.13087023253709162</c:v>
                  </c:pt>
                  <c:pt idx="27">
                    <c:v>0.15272410940478665</c:v>
                  </c:pt>
                  <c:pt idx="28">
                    <c:v>0.17013391922769472</c:v>
                  </c:pt>
                  <c:pt idx="29">
                    <c:v>0.17217850076698937</c:v>
                  </c:pt>
                </c:numCache>
              </c:numRef>
            </c:plus>
            <c:minus>
              <c:numRef>
                <c:f>'Fig 2 data'!$J$7:$J$36</c:f>
                <c:numCache>
                  <c:formatCode>General</c:formatCode>
                  <c:ptCount val="30"/>
                  <c:pt idx="0">
                    <c:v>0.12540449566149903</c:v>
                  </c:pt>
                  <c:pt idx="1">
                    <c:v>0.13049855714700698</c:v>
                  </c:pt>
                  <c:pt idx="2">
                    <c:v>0.1277939898306073</c:v>
                  </c:pt>
                  <c:pt idx="3">
                    <c:v>0.12689760585030285</c:v>
                  </c:pt>
                  <c:pt idx="4">
                    <c:v>0.11877962154440525</c:v>
                  </c:pt>
                  <c:pt idx="5">
                    <c:v>0.11260755640620346</c:v>
                  </c:pt>
                  <c:pt idx="6">
                    <c:v>0.11828005063630087</c:v>
                  </c:pt>
                  <c:pt idx="7">
                    <c:v>0.12464138433890071</c:v>
                  </c:pt>
                  <c:pt idx="8">
                    <c:v>0.12461479324289826</c:v>
                  </c:pt>
                  <c:pt idx="9">
                    <c:v>0.12887162648479489</c:v>
                  </c:pt>
                  <c:pt idx="10">
                    <c:v>0.12715613690349414</c:v>
                  </c:pt>
                  <c:pt idx="11">
                    <c:v>0.11690027415930615</c:v>
                  </c:pt>
                  <c:pt idx="12">
                    <c:v>0.115163877334993</c:v>
                  </c:pt>
                  <c:pt idx="13">
                    <c:v>0.11746878640779812</c:v>
                  </c:pt>
                  <c:pt idx="14">
                    <c:v>0.12207811618529263</c:v>
                  </c:pt>
                  <c:pt idx="15">
                    <c:v>0.10879637579559187</c:v>
                  </c:pt>
                  <c:pt idx="16">
                    <c:v>0.11783230110030729</c:v>
                  </c:pt>
                  <c:pt idx="17">
                    <c:v>0.12599064679520211</c:v>
                  </c:pt>
                  <c:pt idx="18">
                    <c:v>0.12746441370340733</c:v>
                  </c:pt>
                  <c:pt idx="19">
                    <c:v>0.1190617376765033</c:v>
                  </c:pt>
                  <c:pt idx="20">
                    <c:v>0.11703635157270753</c:v>
                  </c:pt>
                  <c:pt idx="21">
                    <c:v>0.23926025419420682</c:v>
                  </c:pt>
                  <c:pt idx="22">
                    <c:v>0.11157274693110253</c:v>
                  </c:pt>
                  <c:pt idx="23">
                    <c:v>0.11866740903980144</c:v>
                  </c:pt>
                  <c:pt idx="24">
                    <c:v>0.11708274123510876</c:v>
                  </c:pt>
                  <c:pt idx="25">
                    <c:v>0.11502481944170029</c:v>
                  </c:pt>
                  <c:pt idx="26">
                    <c:v>0.13994813694159802</c:v>
                  </c:pt>
                  <c:pt idx="27">
                    <c:v>0.16424441198050488</c:v>
                  </c:pt>
                  <c:pt idx="28">
                    <c:v>0.16345785849540562</c:v>
                  </c:pt>
                  <c:pt idx="29">
                    <c:v>0.17789272612201046</c:v>
                  </c:pt>
                </c:numCache>
              </c:numRef>
            </c:minus>
            <c:spPr>
              <a:noFill/>
              <a:ln w="9525" cap="flat" cmpd="sng" algn="ctr">
                <a:solidFill>
                  <a:srgbClr val="A9A7A5"/>
                </a:solidFill>
                <a:round/>
              </a:ln>
              <a:effectLst/>
            </c:spPr>
          </c:errBars>
          <c:cat>
            <c:numRef>
              <c:f>'Fig 2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2 data'!$D$7:$D$36</c:f>
              <c:numCache>
                <c:formatCode>0.0</c:formatCode>
                <c:ptCount val="30"/>
                <c:pt idx="0">
                  <c:v>75.556737545050396</c:v>
                </c:pt>
                <c:pt idx="1">
                  <c:v>75.928440946538302</c:v>
                </c:pt>
                <c:pt idx="2">
                  <c:v>76.117895850673804</c:v>
                </c:pt>
                <c:pt idx="3">
                  <c:v>76.276875048972798</c:v>
                </c:pt>
                <c:pt idx="4">
                  <c:v>76.659057492777507</c:v>
                </c:pt>
                <c:pt idx="5">
                  <c:v>76.750838356244401</c:v>
                </c:pt>
                <c:pt idx="6">
                  <c:v>77.011642097195605</c:v>
                </c:pt>
                <c:pt idx="7">
                  <c:v>77.390269313860699</c:v>
                </c:pt>
                <c:pt idx="8">
                  <c:v>77.927571145032701</c:v>
                </c:pt>
                <c:pt idx="9">
                  <c:v>78.046592357699097</c:v>
                </c:pt>
                <c:pt idx="10">
                  <c:v>78.392548645934397</c:v>
                </c:pt>
                <c:pt idx="11">
                  <c:v>78.590807762010201</c:v>
                </c:pt>
                <c:pt idx="12">
                  <c:v>78.816368506966796</c:v>
                </c:pt>
                <c:pt idx="13">
                  <c:v>79.135313304076703</c:v>
                </c:pt>
                <c:pt idx="14">
                  <c:v>79.4040334556544</c:v>
                </c:pt>
                <c:pt idx="15">
                  <c:v>79.800915537244094</c:v>
                </c:pt>
                <c:pt idx="16">
                  <c:v>80.056961703950705</c:v>
                </c:pt>
                <c:pt idx="17">
                  <c:v>80.195580239616405</c:v>
                </c:pt>
                <c:pt idx="18">
                  <c:v>80.373385636817105</c:v>
                </c:pt>
                <c:pt idx="19">
                  <c:v>80.644208176090999</c:v>
                </c:pt>
                <c:pt idx="20">
                  <c:v>80.916051233401902</c:v>
                </c:pt>
                <c:pt idx="21">
                  <c:v>81.048814247770807</c:v>
                </c:pt>
                <c:pt idx="22">
                  <c:v>81.237077061828899</c:v>
                </c:pt>
                <c:pt idx="23">
                  <c:v>81.516655130590905</c:v>
                </c:pt>
                <c:pt idx="24">
                  <c:v>81.535653379269505</c:v>
                </c:pt>
                <c:pt idx="25">
                  <c:v>81.723989802415204</c:v>
                </c:pt>
                <c:pt idx="26">
                  <c:v>81.911865655585203</c:v>
                </c:pt>
                <c:pt idx="27">
                  <c:v>81.992106543493307</c:v>
                </c:pt>
                <c:pt idx="28">
                  <c:v>81.778389732575903</c:v>
                </c:pt>
                <c:pt idx="29">
                  <c:v>81.783405950398304</c:v>
                </c:pt>
              </c:numCache>
            </c:numRef>
          </c:val>
          <c:smooth val="0"/>
          <c:extLst>
            <c:ext xmlns:c16="http://schemas.microsoft.com/office/drawing/2014/chart" uri="{C3380CC4-5D6E-409C-BE32-E72D297353CC}">
              <c16:uniqueId val="{00000007-967D-4E7E-8B4D-E098F51E2C92}"/>
            </c:ext>
          </c:extLst>
        </c:ser>
        <c:dLbls>
          <c:showLegendKey val="0"/>
          <c:showVal val="0"/>
          <c:showCatName val="0"/>
          <c:showSerName val="0"/>
          <c:showPercent val="0"/>
          <c:showBubbleSize val="0"/>
        </c:dLbls>
        <c:smooth val="0"/>
        <c:axId val="922008632"/>
        <c:axId val="922008960"/>
      </c:lineChart>
      <c:catAx>
        <c:axId val="922008632"/>
        <c:scaling>
          <c:orientation val="minMax"/>
        </c:scaling>
        <c:delete val="0"/>
        <c:axPos val="b"/>
        <c:title>
          <c:tx>
            <c:rich>
              <a:bodyPr rot="0" vert="horz"/>
              <a:lstStyle/>
              <a:p>
                <a:pPr>
                  <a:defRPr/>
                </a:pPr>
                <a:r>
                  <a:rPr lang="en-NZ"/>
                  <a:t>Year</a:t>
                </a:r>
              </a:p>
            </c:rich>
          </c:tx>
          <c:overlay val="0"/>
          <c:spPr>
            <a:noFill/>
            <a:ln>
              <a:noFill/>
            </a:ln>
            <a:effectLst/>
          </c:spPr>
        </c:title>
        <c:numFmt formatCode="General" sourceLinked="1"/>
        <c:majorTickMark val="none"/>
        <c:minorTickMark val="out"/>
        <c:tickLblPos val="nextTo"/>
        <c:spPr>
          <a:noFill/>
          <a:ln w="9525" cap="flat" cmpd="sng" algn="ctr">
            <a:solidFill>
              <a:schemeClr val="tx1"/>
            </a:solidFill>
            <a:round/>
          </a:ln>
          <a:effectLst/>
        </c:spPr>
        <c:txPr>
          <a:bodyPr rot="0" vert="horz"/>
          <a:lstStyle/>
          <a:p>
            <a:pPr>
              <a:defRPr sz="1800">
                <a:solidFill>
                  <a:sysClr val="windowText" lastClr="000000"/>
                </a:solidFill>
              </a:defRPr>
            </a:pPr>
            <a:endParaRPr lang="en-US"/>
          </a:p>
        </c:txPr>
        <c:crossAx val="922008960"/>
        <c:crosses val="autoZero"/>
        <c:auto val="1"/>
        <c:lblAlgn val="ctr"/>
        <c:lblOffset val="100"/>
        <c:tickLblSkip val="4"/>
        <c:tickMarkSkip val="1"/>
        <c:noMultiLvlLbl val="0"/>
      </c:catAx>
      <c:valAx>
        <c:axId val="922008960"/>
        <c:scaling>
          <c:orientation val="minMax"/>
          <c:max val="90"/>
          <c:min val="70"/>
        </c:scaling>
        <c:delete val="0"/>
        <c:axPos val="l"/>
        <c:majorGridlines>
          <c:spPr>
            <a:ln w="9525" cap="flat" cmpd="sng" algn="ctr">
              <a:solidFill>
                <a:schemeClr val="bg1">
                  <a:lumMod val="75000"/>
                </a:schemeClr>
              </a:solidFill>
              <a:round/>
            </a:ln>
            <a:effectLst/>
          </c:spPr>
        </c:majorGridlines>
        <c:numFmt formatCode="0" sourceLinked="0"/>
        <c:majorTickMark val="none"/>
        <c:minorTickMark val="none"/>
        <c:tickLblPos val="nextTo"/>
        <c:spPr>
          <a:noFill/>
          <a:ln>
            <a:noFill/>
          </a:ln>
          <a:effectLst/>
        </c:spPr>
        <c:txPr>
          <a:bodyPr rot="-60000000" vert="horz"/>
          <a:lstStyle/>
          <a:p>
            <a:pPr>
              <a:defRPr>
                <a:solidFill>
                  <a:sysClr val="windowText" lastClr="000000"/>
                </a:solidFill>
              </a:defRPr>
            </a:pPr>
            <a:endParaRPr lang="en-US"/>
          </a:p>
        </c:txPr>
        <c:crossAx val="922008632"/>
        <c:crosses val="autoZero"/>
        <c:crossBetween val="between"/>
        <c:majorUnit val="5"/>
      </c:valAx>
    </c:plotArea>
    <c:legend>
      <c:legendPos val="b"/>
      <c:layout>
        <c:manualLayout>
          <c:xMode val="edge"/>
          <c:yMode val="edge"/>
          <c:x val="0.35543651319344582"/>
          <c:y val="0.88395661758323385"/>
          <c:w val="0.34168229962895758"/>
          <c:h val="5.4463152051014548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04707660187466E-2"/>
          <c:y val="0.14445343129179983"/>
          <c:w val="0.91373759181343972"/>
          <c:h val="0.63856356867525454"/>
        </c:manualLayout>
      </c:layout>
      <c:barChart>
        <c:barDir val="col"/>
        <c:grouping val="clustered"/>
        <c:varyColors val="0"/>
        <c:ser>
          <c:idx val="0"/>
          <c:order val="0"/>
          <c:tx>
            <c:strRef>
              <c:f>'Fig 11 data'!$A$7</c:f>
              <c:strCache>
                <c:ptCount val="1"/>
                <c:pt idx="0">
                  <c:v>Asian</c:v>
                </c:pt>
              </c:strCache>
            </c:strRef>
          </c:tx>
          <c:spPr>
            <a:solidFill>
              <a:srgbClr val="A9A7A5"/>
            </a:solidFill>
            <a:ln>
              <a:noFill/>
            </a:ln>
            <a:effectLst/>
          </c:spPr>
          <c:invertIfNegative val="0"/>
          <c:errBars>
            <c:errBarType val="both"/>
            <c:errValType val="cust"/>
            <c:noEndCap val="0"/>
            <c:plus>
              <c:numRef>
                <c:f>'Fig 11 data'!$B$21:$K$21</c:f>
                <c:numCache>
                  <c:formatCode>General</c:formatCode>
                  <c:ptCount val="10"/>
                  <c:pt idx="0">
                    <c:v>1.4</c:v>
                  </c:pt>
                  <c:pt idx="1">
                    <c:v>0.4</c:v>
                  </c:pt>
                  <c:pt idx="2">
                    <c:v>1</c:v>
                  </c:pt>
                  <c:pt idx="3">
                    <c:v>1.1000000000000001</c:v>
                  </c:pt>
                  <c:pt idx="4">
                    <c:v>0.8</c:v>
                  </c:pt>
                  <c:pt idx="5">
                    <c:v>0.3</c:v>
                  </c:pt>
                  <c:pt idx="6">
                    <c:v>1</c:v>
                  </c:pt>
                  <c:pt idx="7">
                    <c:v>0.7</c:v>
                  </c:pt>
                  <c:pt idx="8">
                    <c:v>0.3</c:v>
                  </c:pt>
                  <c:pt idx="9">
                    <c:v>1</c:v>
                  </c:pt>
                </c:numCache>
              </c:numRef>
            </c:plus>
            <c:minus>
              <c:numRef>
                <c:f>'Fig 11 data'!$B$14:$K$14</c:f>
                <c:numCache>
                  <c:formatCode>General</c:formatCode>
                  <c:ptCount val="10"/>
                  <c:pt idx="0">
                    <c:v>3</c:v>
                  </c:pt>
                  <c:pt idx="1">
                    <c:v>1.0999999999999943</c:v>
                  </c:pt>
                  <c:pt idx="2">
                    <c:v>1.9000000000000057</c:v>
                  </c:pt>
                  <c:pt idx="3">
                    <c:v>2.0999999999999943</c:v>
                  </c:pt>
                  <c:pt idx="4">
                    <c:v>1.4000000000000057</c:v>
                  </c:pt>
                  <c:pt idx="5">
                    <c:v>0.60000000000000853</c:v>
                  </c:pt>
                  <c:pt idx="6">
                    <c:v>1.7000000000000028</c:v>
                  </c:pt>
                  <c:pt idx="7">
                    <c:v>1.0999999999999943</c:v>
                  </c:pt>
                  <c:pt idx="8">
                    <c:v>1.4000000000000057</c:v>
                  </c:pt>
                  <c:pt idx="9">
                    <c:v>2</c:v>
                  </c:pt>
                </c:numCache>
              </c:numRef>
            </c:minus>
            <c:spPr>
              <a:noFill/>
              <a:ln w="9525" cap="flat" cmpd="sng" algn="ctr">
                <a:solidFill>
                  <a:schemeClr val="tx1">
                    <a:lumMod val="65000"/>
                    <a:lumOff val="35000"/>
                  </a:schemeClr>
                </a:solidFill>
                <a:round/>
              </a:ln>
              <a:effectLst/>
            </c:spPr>
          </c:errBars>
          <c:cat>
            <c:strRef>
              <c:f>'Fig 11 data'!$B$6:$K$6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11 data'!$B$7:$K$7</c:f>
              <c:numCache>
                <c:formatCode>General</c:formatCode>
                <c:ptCount val="10"/>
                <c:pt idx="0">
                  <c:v>98.1</c:v>
                </c:pt>
                <c:pt idx="1">
                  <c:v>99.5</c:v>
                </c:pt>
                <c:pt idx="2">
                  <c:v>98.5</c:v>
                </c:pt>
                <c:pt idx="3">
                  <c:v>98</c:v>
                </c:pt>
                <c:pt idx="4">
                  <c:v>98.9</c:v>
                </c:pt>
                <c:pt idx="5">
                  <c:v>99.4</c:v>
                </c:pt>
                <c:pt idx="6">
                  <c:v>98</c:v>
                </c:pt>
                <c:pt idx="7">
                  <c:v>98.8</c:v>
                </c:pt>
                <c:pt idx="8">
                  <c:v>99.7</c:v>
                </c:pt>
                <c:pt idx="9">
                  <c:v>98.4</c:v>
                </c:pt>
              </c:numCache>
            </c:numRef>
          </c:val>
          <c:extLst>
            <c:ext xmlns:c16="http://schemas.microsoft.com/office/drawing/2014/chart" uri="{C3380CC4-5D6E-409C-BE32-E72D297353CC}">
              <c16:uniqueId val="{00000000-D4E2-4331-9D92-C04EEA924627}"/>
            </c:ext>
          </c:extLst>
        </c:ser>
        <c:ser>
          <c:idx val="3"/>
          <c:order val="1"/>
          <c:tx>
            <c:strRef>
              <c:f>'Fig 11 data'!$A$10</c:f>
              <c:strCache>
                <c:ptCount val="1"/>
                <c:pt idx="0">
                  <c:v>European/Other</c:v>
                </c:pt>
              </c:strCache>
            </c:strRef>
          </c:tx>
          <c:spPr>
            <a:solidFill>
              <a:srgbClr val="0083AC"/>
            </a:solidFill>
            <a:ln>
              <a:noFill/>
            </a:ln>
            <a:effectLst/>
          </c:spPr>
          <c:invertIfNegative val="0"/>
          <c:errBars>
            <c:errBarType val="both"/>
            <c:errValType val="cust"/>
            <c:noEndCap val="0"/>
            <c:plus>
              <c:numRef>
                <c:f>'Fig 11 data'!$B$24:$K$24</c:f>
                <c:numCache>
                  <c:formatCode>General</c:formatCode>
                  <c:ptCount val="10"/>
                  <c:pt idx="0">
                    <c:v>0.8</c:v>
                  </c:pt>
                  <c:pt idx="1">
                    <c:v>0.4</c:v>
                  </c:pt>
                  <c:pt idx="2">
                    <c:v>0.4</c:v>
                  </c:pt>
                  <c:pt idx="3">
                    <c:v>0.6</c:v>
                  </c:pt>
                  <c:pt idx="4">
                    <c:v>0.5</c:v>
                  </c:pt>
                  <c:pt idx="5">
                    <c:v>0.4</c:v>
                  </c:pt>
                  <c:pt idx="6">
                    <c:v>0.5</c:v>
                  </c:pt>
                  <c:pt idx="7">
                    <c:v>0.5</c:v>
                  </c:pt>
                  <c:pt idx="8">
                    <c:v>0.9</c:v>
                  </c:pt>
                  <c:pt idx="9">
                    <c:v>0.6</c:v>
                  </c:pt>
                </c:numCache>
              </c:numRef>
            </c:plus>
            <c:minus>
              <c:numRef>
                <c:f>'Fig 11 data'!$B$17:$K$17</c:f>
                <c:numCache>
                  <c:formatCode>General</c:formatCode>
                  <c:ptCount val="10"/>
                  <c:pt idx="0">
                    <c:v>1.1000000000000085</c:v>
                  </c:pt>
                  <c:pt idx="1">
                    <c:v>0.60000000000000853</c:v>
                  </c:pt>
                  <c:pt idx="2">
                    <c:v>0.69999999999998863</c:v>
                  </c:pt>
                  <c:pt idx="3">
                    <c:v>0.69999999999998863</c:v>
                  </c:pt>
                  <c:pt idx="4">
                    <c:v>0.80000000000001137</c:v>
                  </c:pt>
                  <c:pt idx="5">
                    <c:v>0.59999999999999432</c:v>
                  </c:pt>
                  <c:pt idx="6">
                    <c:v>0.59999999999999432</c:v>
                  </c:pt>
                  <c:pt idx="7">
                    <c:v>0.5</c:v>
                  </c:pt>
                  <c:pt idx="8">
                    <c:v>1</c:v>
                  </c:pt>
                  <c:pt idx="9">
                    <c:v>0.70000000000000284</c:v>
                  </c:pt>
                </c:numCache>
              </c:numRef>
            </c:minus>
            <c:spPr>
              <a:noFill/>
              <a:ln w="9525" cap="flat" cmpd="sng" algn="ctr">
                <a:solidFill>
                  <a:schemeClr val="tx1">
                    <a:lumMod val="65000"/>
                    <a:lumOff val="35000"/>
                  </a:schemeClr>
                </a:solidFill>
                <a:round/>
              </a:ln>
              <a:effectLst/>
            </c:spPr>
          </c:errBars>
          <c:cat>
            <c:strRef>
              <c:f>'Fig 11 data'!$B$6:$K$6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11 data'!$B$10:$K$10</c:f>
              <c:numCache>
                <c:formatCode>General</c:formatCode>
                <c:ptCount val="10"/>
                <c:pt idx="0">
                  <c:v>97.7</c:v>
                </c:pt>
                <c:pt idx="1">
                  <c:v>98.4</c:v>
                </c:pt>
                <c:pt idx="2">
                  <c:v>98.6</c:v>
                </c:pt>
                <c:pt idx="3">
                  <c:v>98.1</c:v>
                </c:pt>
                <c:pt idx="4">
                  <c:v>97.9</c:v>
                </c:pt>
                <c:pt idx="5">
                  <c:v>98.3</c:v>
                </c:pt>
                <c:pt idx="6">
                  <c:v>98</c:v>
                </c:pt>
                <c:pt idx="7">
                  <c:v>98.5</c:v>
                </c:pt>
                <c:pt idx="8">
                  <c:v>97.1</c:v>
                </c:pt>
                <c:pt idx="9">
                  <c:v>97.8</c:v>
                </c:pt>
              </c:numCache>
            </c:numRef>
          </c:val>
          <c:extLst>
            <c:ext xmlns:c16="http://schemas.microsoft.com/office/drawing/2014/chart" uri="{C3380CC4-5D6E-409C-BE32-E72D297353CC}">
              <c16:uniqueId val="{00000003-D4E2-4331-9D92-C04EEA924627}"/>
            </c:ext>
          </c:extLst>
        </c:ser>
        <c:ser>
          <c:idx val="2"/>
          <c:order val="2"/>
          <c:tx>
            <c:strRef>
              <c:f>'Fig 11 data'!$A$9</c:f>
              <c:strCache>
                <c:ptCount val="1"/>
                <c:pt idx="0">
                  <c:v>Pacific</c:v>
                </c:pt>
              </c:strCache>
            </c:strRef>
          </c:tx>
          <c:spPr>
            <a:solidFill>
              <a:srgbClr val="3E403A"/>
            </a:solidFill>
            <a:ln>
              <a:noFill/>
            </a:ln>
            <a:effectLst/>
          </c:spPr>
          <c:invertIfNegative val="0"/>
          <c:errBars>
            <c:errBarType val="both"/>
            <c:errValType val="cust"/>
            <c:noEndCap val="0"/>
            <c:plus>
              <c:numRef>
                <c:f>'Fig 11 data'!$B$23:$K$23</c:f>
                <c:numCache>
                  <c:formatCode>General</c:formatCode>
                  <c:ptCount val="10"/>
                  <c:pt idx="0">
                    <c:v>1</c:v>
                  </c:pt>
                  <c:pt idx="1">
                    <c:v>0.9</c:v>
                  </c:pt>
                  <c:pt idx="2">
                    <c:v>1.3</c:v>
                  </c:pt>
                  <c:pt idx="3">
                    <c:v>0.9</c:v>
                  </c:pt>
                  <c:pt idx="4">
                    <c:v>1.2</c:v>
                  </c:pt>
                  <c:pt idx="5">
                    <c:v>1</c:v>
                  </c:pt>
                  <c:pt idx="6">
                    <c:v>1.3</c:v>
                  </c:pt>
                  <c:pt idx="7">
                    <c:v>1.1000000000000001</c:v>
                  </c:pt>
                  <c:pt idx="8">
                    <c:v>2.2000000000000002</c:v>
                  </c:pt>
                  <c:pt idx="9">
                    <c:v>2.4</c:v>
                  </c:pt>
                </c:numCache>
              </c:numRef>
            </c:plus>
            <c:minus>
              <c:numRef>
                <c:f>'Fig 11 data'!$B$16:$K$16</c:f>
                <c:numCache>
                  <c:formatCode>General</c:formatCode>
                  <c:ptCount val="10"/>
                  <c:pt idx="0">
                    <c:v>1.5</c:v>
                  </c:pt>
                  <c:pt idx="1">
                    <c:v>1.5999999999999943</c:v>
                  </c:pt>
                  <c:pt idx="2">
                    <c:v>2.2999999999999972</c:v>
                  </c:pt>
                  <c:pt idx="3">
                    <c:v>1.3999999999999915</c:v>
                  </c:pt>
                  <c:pt idx="4">
                    <c:v>1.7000000000000028</c:v>
                  </c:pt>
                  <c:pt idx="5">
                    <c:v>1.4000000000000057</c:v>
                  </c:pt>
                  <c:pt idx="6">
                    <c:v>2</c:v>
                  </c:pt>
                  <c:pt idx="7">
                    <c:v>1.7999999999999972</c:v>
                  </c:pt>
                  <c:pt idx="8">
                    <c:v>3.3000000000000114</c:v>
                  </c:pt>
                  <c:pt idx="9">
                    <c:v>3.5999999999999943</c:v>
                  </c:pt>
                </c:numCache>
              </c:numRef>
            </c:minus>
            <c:spPr>
              <a:noFill/>
              <a:ln w="9525" cap="flat" cmpd="sng" algn="ctr">
                <a:solidFill>
                  <a:schemeClr val="tx1">
                    <a:lumMod val="65000"/>
                    <a:lumOff val="35000"/>
                  </a:schemeClr>
                </a:solidFill>
                <a:round/>
              </a:ln>
              <a:effectLst/>
            </c:spPr>
          </c:errBars>
          <c:cat>
            <c:strRef>
              <c:f>'Fig 11 data'!$B$6:$K$6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11 data'!$B$9:$K$9</c:f>
              <c:numCache>
                <c:formatCode>General</c:formatCode>
                <c:ptCount val="10"/>
                <c:pt idx="0">
                  <c:v>97.9</c:v>
                </c:pt>
                <c:pt idx="1">
                  <c:v>98.6</c:v>
                </c:pt>
                <c:pt idx="2">
                  <c:v>97.7</c:v>
                </c:pt>
                <c:pt idx="3">
                  <c:v>98.1</c:v>
                </c:pt>
                <c:pt idx="4">
                  <c:v>97.4</c:v>
                </c:pt>
                <c:pt idx="5">
                  <c:v>97.9</c:v>
                </c:pt>
                <c:pt idx="6">
                  <c:v>97.2</c:v>
                </c:pt>
                <c:pt idx="7">
                  <c:v>97.5</c:v>
                </c:pt>
                <c:pt idx="8">
                  <c:v>95.9</c:v>
                </c:pt>
                <c:pt idx="9">
                  <c:v>95</c:v>
                </c:pt>
              </c:numCache>
            </c:numRef>
          </c:val>
          <c:extLst>
            <c:ext xmlns:c16="http://schemas.microsoft.com/office/drawing/2014/chart" uri="{C3380CC4-5D6E-409C-BE32-E72D297353CC}">
              <c16:uniqueId val="{00000002-D4E2-4331-9D92-C04EEA924627}"/>
            </c:ext>
          </c:extLst>
        </c:ser>
        <c:ser>
          <c:idx val="1"/>
          <c:order val="3"/>
          <c:tx>
            <c:strRef>
              <c:f>'Fig 11 data'!$A$8</c:f>
              <c:strCache>
                <c:ptCount val="1"/>
                <c:pt idx="0">
                  <c:v>Māori</c:v>
                </c:pt>
              </c:strCache>
            </c:strRef>
          </c:tx>
          <c:spPr>
            <a:solidFill>
              <a:srgbClr val="67A854"/>
            </a:solidFill>
            <a:ln>
              <a:noFill/>
            </a:ln>
            <a:effectLst/>
          </c:spPr>
          <c:invertIfNegative val="0"/>
          <c:errBars>
            <c:errBarType val="both"/>
            <c:errValType val="cust"/>
            <c:noEndCap val="0"/>
            <c:plus>
              <c:numRef>
                <c:f>'Fig 11 data'!$B$22:$K$22</c:f>
                <c:numCache>
                  <c:formatCode>General</c:formatCode>
                  <c:ptCount val="10"/>
                  <c:pt idx="0">
                    <c:v>1.5</c:v>
                  </c:pt>
                  <c:pt idx="1">
                    <c:v>1</c:v>
                  </c:pt>
                  <c:pt idx="2">
                    <c:v>1</c:v>
                  </c:pt>
                  <c:pt idx="3">
                    <c:v>0.9</c:v>
                  </c:pt>
                  <c:pt idx="4">
                    <c:v>1</c:v>
                  </c:pt>
                  <c:pt idx="5">
                    <c:v>1.1000000000000001</c:v>
                  </c:pt>
                  <c:pt idx="6">
                    <c:v>1</c:v>
                  </c:pt>
                  <c:pt idx="7">
                    <c:v>0.9</c:v>
                  </c:pt>
                  <c:pt idx="8">
                    <c:v>1.3</c:v>
                  </c:pt>
                  <c:pt idx="9">
                    <c:v>1.7</c:v>
                  </c:pt>
                </c:numCache>
              </c:numRef>
            </c:plus>
            <c:minus>
              <c:numRef>
                <c:f>'Fig 11 data'!$B$15:$K$15</c:f>
                <c:numCache>
                  <c:formatCode>General</c:formatCode>
                  <c:ptCount val="10"/>
                  <c:pt idx="0">
                    <c:v>2.2000000000000028</c:v>
                  </c:pt>
                  <c:pt idx="1">
                    <c:v>1.2999999999999972</c:v>
                  </c:pt>
                  <c:pt idx="2">
                    <c:v>1.2999999999999972</c:v>
                  </c:pt>
                  <c:pt idx="3">
                    <c:v>1.1000000000000085</c:v>
                  </c:pt>
                  <c:pt idx="4">
                    <c:v>1.0999999999999943</c:v>
                  </c:pt>
                  <c:pt idx="5">
                    <c:v>1.2999999999999972</c:v>
                  </c:pt>
                  <c:pt idx="6">
                    <c:v>1.4000000000000057</c:v>
                  </c:pt>
                  <c:pt idx="7">
                    <c:v>1.0999999999999943</c:v>
                  </c:pt>
                  <c:pt idx="8">
                    <c:v>1.7000000000000028</c:v>
                  </c:pt>
                  <c:pt idx="9">
                    <c:v>2.2999999999999972</c:v>
                  </c:pt>
                </c:numCache>
              </c:numRef>
            </c:minus>
            <c:spPr>
              <a:noFill/>
              <a:ln w="9525" cap="flat" cmpd="sng" algn="ctr">
                <a:solidFill>
                  <a:schemeClr val="tx1">
                    <a:lumMod val="65000"/>
                    <a:lumOff val="35000"/>
                  </a:schemeClr>
                </a:solidFill>
                <a:round/>
              </a:ln>
              <a:effectLst/>
            </c:spPr>
          </c:errBars>
          <c:cat>
            <c:strRef>
              <c:f>'Fig 11 data'!$B$6:$K$6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11 data'!$B$8:$K$8</c:f>
              <c:numCache>
                <c:formatCode>General</c:formatCode>
                <c:ptCount val="10"/>
                <c:pt idx="0">
                  <c:v>96.7</c:v>
                </c:pt>
                <c:pt idx="1">
                  <c:v>96.6</c:v>
                </c:pt>
                <c:pt idx="2">
                  <c:v>97.1</c:v>
                </c:pt>
                <c:pt idx="3">
                  <c:v>97.2</c:v>
                </c:pt>
                <c:pt idx="4">
                  <c:v>96.8</c:v>
                </c:pt>
                <c:pt idx="5">
                  <c:v>96.7</c:v>
                </c:pt>
                <c:pt idx="6">
                  <c:v>97</c:v>
                </c:pt>
                <c:pt idx="7">
                  <c:v>97.3</c:v>
                </c:pt>
                <c:pt idx="8">
                  <c:v>96.3</c:v>
                </c:pt>
                <c:pt idx="9">
                  <c:v>95.5</c:v>
                </c:pt>
              </c:numCache>
            </c:numRef>
          </c:val>
          <c:extLst>
            <c:ext xmlns:c16="http://schemas.microsoft.com/office/drawing/2014/chart" uri="{C3380CC4-5D6E-409C-BE32-E72D297353CC}">
              <c16:uniqueId val="{00000001-D4E2-4331-9D92-C04EEA924627}"/>
            </c:ext>
          </c:extLst>
        </c:ser>
        <c:dLbls>
          <c:showLegendKey val="0"/>
          <c:showVal val="0"/>
          <c:showCatName val="0"/>
          <c:showSerName val="0"/>
          <c:showPercent val="0"/>
          <c:showBubbleSize val="0"/>
        </c:dLbls>
        <c:gapWidth val="219"/>
        <c:overlap val="-27"/>
        <c:axId val="1093779032"/>
        <c:axId val="1093779360"/>
      </c:barChart>
      <c:catAx>
        <c:axId val="109377903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3779360"/>
        <c:crosses val="autoZero"/>
        <c:auto val="1"/>
        <c:lblAlgn val="ctr"/>
        <c:lblOffset val="100"/>
        <c:noMultiLvlLbl val="0"/>
      </c:catAx>
      <c:valAx>
        <c:axId val="1093779360"/>
        <c:scaling>
          <c:orientation val="minMax"/>
          <c:max val="100"/>
          <c:min val="0"/>
        </c:scaling>
        <c:delete val="0"/>
        <c:axPos val="l"/>
        <c:majorGridlines>
          <c:spPr>
            <a:ln w="9525" cap="flat" cmpd="sng" algn="ctr">
              <a:solidFill>
                <a:schemeClr val="bg1">
                  <a:lumMod val="7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3779032"/>
        <c:crosses val="autoZero"/>
        <c:crossBetween val="between"/>
        <c:majorUnit val="20"/>
      </c:valAx>
      <c:spPr>
        <a:noFill/>
        <a:ln>
          <a:noFill/>
        </a:ln>
        <a:effectLst/>
      </c:spPr>
    </c:plotArea>
    <c:legend>
      <c:legendPos val="b"/>
      <c:layout>
        <c:manualLayout>
          <c:xMode val="edge"/>
          <c:yMode val="edge"/>
          <c:x val="0.15021010180924149"/>
          <c:y val="0.91571832429040023"/>
          <c:w val="0.67605884898592261"/>
          <c:h val="5.8965228424456478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50664572110771"/>
          <c:y val="0.15793940401644108"/>
          <c:w val="0.81205525000392409"/>
          <c:h val="0.5640624780258916"/>
        </c:manualLayout>
      </c:layout>
      <c:barChart>
        <c:barDir val="bar"/>
        <c:grouping val="stacked"/>
        <c:varyColors val="0"/>
        <c:ser>
          <c:idx val="0"/>
          <c:order val="0"/>
          <c:tx>
            <c:strRef>
              <c:f>'Fig 101 data'!$B$6</c:f>
              <c:strCache>
                <c:ptCount val="1"/>
                <c:pt idx="0">
                  <c:v>Very likely improving</c:v>
                </c:pt>
              </c:strCache>
            </c:strRef>
          </c:tx>
          <c:spPr>
            <a:solidFill>
              <a:schemeClr val="accent1"/>
            </a:solidFill>
            <a:ln>
              <a:noFill/>
            </a:ln>
            <a:effectLst/>
          </c:spPr>
          <c:invertIfNegative val="0"/>
          <c:cat>
            <c:strRef>
              <c:f>'Fig 101 data'!$A$7:$A$10</c:f>
              <c:strCache>
                <c:ptCount val="4"/>
                <c:pt idx="0">
                  <c:v>Native</c:v>
                </c:pt>
                <c:pt idx="1">
                  <c:v>Exotic forest</c:v>
                </c:pt>
                <c:pt idx="2">
                  <c:v>Pastoral</c:v>
                </c:pt>
                <c:pt idx="3">
                  <c:v>Urban area</c:v>
                </c:pt>
              </c:strCache>
            </c:strRef>
          </c:cat>
          <c:val>
            <c:numRef>
              <c:f>'Fig 101 data'!$B$7:$B$10</c:f>
              <c:numCache>
                <c:formatCode>0.00%</c:formatCode>
                <c:ptCount val="4"/>
                <c:pt idx="0" formatCode="0%">
                  <c:v>0.46400000000000002</c:v>
                </c:pt>
                <c:pt idx="1">
                  <c:v>0.42899999999999999</c:v>
                </c:pt>
                <c:pt idx="2">
                  <c:v>0.42</c:v>
                </c:pt>
                <c:pt idx="3" formatCode="0%">
                  <c:v>0.42899999999999999</c:v>
                </c:pt>
              </c:numCache>
            </c:numRef>
          </c:val>
          <c:extLst>
            <c:ext xmlns:c16="http://schemas.microsoft.com/office/drawing/2014/chart" uri="{C3380CC4-5D6E-409C-BE32-E72D297353CC}">
              <c16:uniqueId val="{00000000-1653-4A58-B15A-257B88158225}"/>
            </c:ext>
          </c:extLst>
        </c:ser>
        <c:ser>
          <c:idx val="1"/>
          <c:order val="1"/>
          <c:tx>
            <c:strRef>
              <c:f>'Fig 101 data'!$C$6</c:f>
              <c:strCache>
                <c:ptCount val="1"/>
                <c:pt idx="0">
                  <c:v>Likely improving</c:v>
                </c:pt>
              </c:strCache>
            </c:strRef>
          </c:tx>
          <c:spPr>
            <a:solidFill>
              <a:srgbClr val="67A854"/>
            </a:solidFill>
            <a:ln>
              <a:noFill/>
            </a:ln>
            <a:effectLst/>
          </c:spPr>
          <c:invertIfNegative val="0"/>
          <c:cat>
            <c:strRef>
              <c:f>'Fig 101 data'!$A$7:$A$10</c:f>
              <c:strCache>
                <c:ptCount val="4"/>
                <c:pt idx="0">
                  <c:v>Native</c:v>
                </c:pt>
                <c:pt idx="1">
                  <c:v>Exotic forest</c:v>
                </c:pt>
                <c:pt idx="2">
                  <c:v>Pastoral</c:v>
                </c:pt>
                <c:pt idx="3">
                  <c:v>Urban area</c:v>
                </c:pt>
              </c:strCache>
            </c:strRef>
          </c:cat>
          <c:val>
            <c:numRef>
              <c:f>'Fig 101 data'!$C$7:$C$10</c:f>
              <c:numCache>
                <c:formatCode>0.00%</c:formatCode>
                <c:ptCount val="4"/>
                <c:pt idx="0">
                  <c:v>0.214</c:v>
                </c:pt>
                <c:pt idx="1">
                  <c:v>0</c:v>
                </c:pt>
                <c:pt idx="2">
                  <c:v>0.161</c:v>
                </c:pt>
                <c:pt idx="3">
                  <c:v>0.28599999999999998</c:v>
                </c:pt>
              </c:numCache>
            </c:numRef>
          </c:val>
          <c:extLst>
            <c:ext xmlns:c16="http://schemas.microsoft.com/office/drawing/2014/chart" uri="{C3380CC4-5D6E-409C-BE32-E72D297353CC}">
              <c16:uniqueId val="{00000001-1653-4A58-B15A-257B88158225}"/>
            </c:ext>
          </c:extLst>
        </c:ser>
        <c:ser>
          <c:idx val="2"/>
          <c:order val="2"/>
          <c:tx>
            <c:strRef>
              <c:f>'Fig 101 data'!$D$6</c:f>
              <c:strCache>
                <c:ptCount val="1"/>
                <c:pt idx="0">
                  <c:v>Indeterminate</c:v>
                </c:pt>
              </c:strCache>
            </c:strRef>
          </c:tx>
          <c:spPr>
            <a:solidFill>
              <a:srgbClr val="3E403A"/>
            </a:solidFill>
            <a:ln>
              <a:noFill/>
            </a:ln>
            <a:effectLst/>
          </c:spPr>
          <c:invertIfNegative val="0"/>
          <c:cat>
            <c:strRef>
              <c:f>'Fig 101 data'!$A$7:$A$10</c:f>
              <c:strCache>
                <c:ptCount val="4"/>
                <c:pt idx="0">
                  <c:v>Native</c:v>
                </c:pt>
                <c:pt idx="1">
                  <c:v>Exotic forest</c:v>
                </c:pt>
                <c:pt idx="2">
                  <c:v>Pastoral</c:v>
                </c:pt>
                <c:pt idx="3">
                  <c:v>Urban area</c:v>
                </c:pt>
              </c:strCache>
            </c:strRef>
          </c:cat>
          <c:val>
            <c:numRef>
              <c:f>'Fig 101 data'!$D$7:$D$10</c:f>
              <c:numCache>
                <c:formatCode>0.00%</c:formatCode>
                <c:ptCount val="4"/>
                <c:pt idx="0">
                  <c:v>0.107</c:v>
                </c:pt>
                <c:pt idx="1">
                  <c:v>0.14299999999999999</c:v>
                </c:pt>
                <c:pt idx="2">
                  <c:v>0.161</c:v>
                </c:pt>
                <c:pt idx="3">
                  <c:v>0.14299999999999999</c:v>
                </c:pt>
              </c:numCache>
            </c:numRef>
          </c:val>
          <c:extLst>
            <c:ext xmlns:c16="http://schemas.microsoft.com/office/drawing/2014/chart" uri="{C3380CC4-5D6E-409C-BE32-E72D297353CC}">
              <c16:uniqueId val="{00000002-1653-4A58-B15A-257B88158225}"/>
            </c:ext>
          </c:extLst>
        </c:ser>
        <c:ser>
          <c:idx val="3"/>
          <c:order val="3"/>
          <c:tx>
            <c:strRef>
              <c:f>'Fig 101 data'!$E$6</c:f>
              <c:strCache>
                <c:ptCount val="1"/>
                <c:pt idx="0">
                  <c:v>Likely worsening</c:v>
                </c:pt>
              </c:strCache>
            </c:strRef>
          </c:tx>
          <c:spPr>
            <a:solidFill>
              <a:srgbClr val="A9A7A5"/>
            </a:solidFill>
            <a:ln>
              <a:noFill/>
            </a:ln>
            <a:effectLst/>
          </c:spPr>
          <c:invertIfNegative val="0"/>
          <c:cat>
            <c:strRef>
              <c:f>'Fig 101 data'!$A$7:$A$10</c:f>
              <c:strCache>
                <c:ptCount val="4"/>
                <c:pt idx="0">
                  <c:v>Native</c:v>
                </c:pt>
                <c:pt idx="1">
                  <c:v>Exotic forest</c:v>
                </c:pt>
                <c:pt idx="2">
                  <c:v>Pastoral</c:v>
                </c:pt>
                <c:pt idx="3">
                  <c:v>Urban area</c:v>
                </c:pt>
              </c:strCache>
            </c:strRef>
          </c:cat>
          <c:val>
            <c:numRef>
              <c:f>'Fig 101 data'!$E$7:$E$10</c:f>
              <c:numCache>
                <c:formatCode>0.00%</c:formatCode>
                <c:ptCount val="4"/>
                <c:pt idx="0">
                  <c:v>0.14299999999999999</c:v>
                </c:pt>
                <c:pt idx="1">
                  <c:v>0.42899999999999999</c:v>
                </c:pt>
                <c:pt idx="2">
                  <c:v>0.11600000000000001</c:v>
                </c:pt>
                <c:pt idx="3">
                  <c:v>0</c:v>
                </c:pt>
              </c:numCache>
            </c:numRef>
          </c:val>
          <c:extLst>
            <c:ext xmlns:c16="http://schemas.microsoft.com/office/drawing/2014/chart" uri="{C3380CC4-5D6E-409C-BE32-E72D297353CC}">
              <c16:uniqueId val="{00000003-1653-4A58-B15A-257B88158225}"/>
            </c:ext>
          </c:extLst>
        </c:ser>
        <c:ser>
          <c:idx val="4"/>
          <c:order val="4"/>
          <c:tx>
            <c:strRef>
              <c:f>'Fig 101 data'!$F$6</c:f>
              <c:strCache>
                <c:ptCount val="1"/>
                <c:pt idx="0">
                  <c:v>Very likely worsening</c:v>
                </c:pt>
              </c:strCache>
            </c:strRef>
          </c:tx>
          <c:spPr>
            <a:solidFill>
              <a:srgbClr val="00B5E4"/>
            </a:solidFill>
            <a:ln>
              <a:noFill/>
            </a:ln>
            <a:effectLst/>
          </c:spPr>
          <c:invertIfNegative val="0"/>
          <c:cat>
            <c:strRef>
              <c:f>'Fig 101 data'!$A$7:$A$10</c:f>
              <c:strCache>
                <c:ptCount val="4"/>
                <c:pt idx="0">
                  <c:v>Native</c:v>
                </c:pt>
                <c:pt idx="1">
                  <c:v>Exotic forest</c:v>
                </c:pt>
                <c:pt idx="2">
                  <c:v>Pastoral</c:v>
                </c:pt>
                <c:pt idx="3">
                  <c:v>Urban area</c:v>
                </c:pt>
              </c:strCache>
            </c:strRef>
          </c:cat>
          <c:val>
            <c:numRef>
              <c:f>'Fig 101 data'!$F$7:$F$10</c:f>
              <c:numCache>
                <c:formatCode>0.00%</c:formatCode>
                <c:ptCount val="4"/>
                <c:pt idx="0">
                  <c:v>7.0999999999999994E-2</c:v>
                </c:pt>
                <c:pt idx="1">
                  <c:v>0</c:v>
                </c:pt>
                <c:pt idx="2" formatCode="0%">
                  <c:v>0.14299999999999999</c:v>
                </c:pt>
                <c:pt idx="3">
                  <c:v>0.14299999999999999</c:v>
                </c:pt>
              </c:numCache>
            </c:numRef>
          </c:val>
          <c:extLst>
            <c:ext xmlns:c16="http://schemas.microsoft.com/office/drawing/2014/chart" uri="{C3380CC4-5D6E-409C-BE32-E72D297353CC}">
              <c16:uniqueId val="{00000004-1653-4A58-B15A-257B88158225}"/>
            </c:ext>
          </c:extLst>
        </c:ser>
        <c:dLbls>
          <c:showLegendKey val="0"/>
          <c:showVal val="0"/>
          <c:showCatName val="0"/>
          <c:showSerName val="0"/>
          <c:showPercent val="0"/>
          <c:showBubbleSize val="0"/>
        </c:dLbls>
        <c:gapWidth val="150"/>
        <c:overlap val="100"/>
        <c:axId val="74637495"/>
        <c:axId val="74640775"/>
      </c:barChart>
      <c:catAx>
        <c:axId val="7463749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640775"/>
        <c:crosses val="autoZero"/>
        <c:auto val="1"/>
        <c:lblAlgn val="ctr"/>
        <c:lblOffset val="100"/>
        <c:noMultiLvlLbl val="0"/>
      </c:catAx>
      <c:valAx>
        <c:axId val="7464077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6374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65856992403703E-2"/>
          <c:y val="9.8712995779252508E-2"/>
          <c:w val="0.8918841818767872"/>
          <c:h val="0.69343022287766709"/>
        </c:manualLayout>
      </c:layout>
      <c:barChart>
        <c:barDir val="col"/>
        <c:grouping val="clustered"/>
        <c:varyColors val="0"/>
        <c:ser>
          <c:idx val="1"/>
          <c:order val="0"/>
          <c:tx>
            <c:strRef>
              <c:f>'Fig 102 data'!$A$8</c:f>
              <c:strCache>
                <c:ptCount val="1"/>
                <c:pt idx="0">
                  <c:v>Suitable for swimming</c:v>
                </c:pt>
              </c:strCache>
            </c:strRef>
          </c:tx>
          <c:spPr>
            <a:solidFill>
              <a:srgbClr val="0083AC"/>
            </a:solidFill>
            <a:ln>
              <a:noFill/>
            </a:ln>
            <a:effectLst/>
          </c:spPr>
          <c:invertIfNegative val="0"/>
          <c:cat>
            <c:strRef>
              <c:f>'Fig 102 data'!$B$6:$G$6</c:f>
              <c:strCache>
                <c:ptCount val="6"/>
                <c:pt idx="0">
                  <c:v>2016</c:v>
                </c:pt>
                <c:pt idx="1">
                  <c:v>2017</c:v>
                </c:pt>
                <c:pt idx="2">
                  <c:v>2018</c:v>
                </c:pt>
                <c:pt idx="3">
                  <c:v>2019</c:v>
                </c:pt>
                <c:pt idx="4">
                  <c:v>2020</c:v>
                </c:pt>
                <c:pt idx="5">
                  <c:v>2021</c:v>
                </c:pt>
              </c:strCache>
            </c:strRef>
          </c:cat>
          <c:val>
            <c:numRef>
              <c:f>'Fig 102 data'!$B$8:$G$8</c:f>
              <c:numCache>
                <c:formatCode>_(* #,##0.00_);_(* \(#,##0.00\);_(* "-"??_);_(@_)</c:formatCode>
                <c:ptCount val="6"/>
                <c:pt idx="0">
                  <c:v>95.606884057971016</c:v>
                </c:pt>
                <c:pt idx="1">
                  <c:v>93.857868020304565</c:v>
                </c:pt>
                <c:pt idx="2">
                  <c:v>88.137775631739899</c:v>
                </c:pt>
                <c:pt idx="3">
                  <c:v>90.863760656265086</c:v>
                </c:pt>
                <c:pt idx="4">
                  <c:v>93.093616347220021</c:v>
                </c:pt>
                <c:pt idx="5">
                  <c:v>93.333333333333329</c:v>
                </c:pt>
              </c:numCache>
            </c:numRef>
          </c:val>
          <c:extLst>
            <c:ext xmlns:c16="http://schemas.microsoft.com/office/drawing/2014/chart" uri="{C3380CC4-5D6E-409C-BE32-E72D297353CC}">
              <c16:uniqueId val="{00000001-21CF-45BB-B6F1-998CC1D7873B}"/>
            </c:ext>
          </c:extLst>
        </c:ser>
        <c:ser>
          <c:idx val="0"/>
          <c:order val="1"/>
          <c:tx>
            <c:strRef>
              <c:f>'Fig 102 data'!$A$7</c:f>
              <c:strCache>
                <c:ptCount val="1"/>
                <c:pt idx="0">
                  <c:v>Caution advised</c:v>
                </c:pt>
              </c:strCache>
            </c:strRef>
          </c:tx>
          <c:spPr>
            <a:solidFill>
              <a:srgbClr val="67A854"/>
            </a:solidFill>
            <a:ln>
              <a:noFill/>
            </a:ln>
            <a:effectLst/>
          </c:spPr>
          <c:invertIfNegative val="0"/>
          <c:cat>
            <c:strRef>
              <c:f>'Fig 102 data'!$B$6:$G$6</c:f>
              <c:strCache>
                <c:ptCount val="6"/>
                <c:pt idx="0">
                  <c:v>2016</c:v>
                </c:pt>
                <c:pt idx="1">
                  <c:v>2017</c:v>
                </c:pt>
                <c:pt idx="2">
                  <c:v>2018</c:v>
                </c:pt>
                <c:pt idx="3">
                  <c:v>2019</c:v>
                </c:pt>
                <c:pt idx="4">
                  <c:v>2020</c:v>
                </c:pt>
                <c:pt idx="5">
                  <c:v>2021</c:v>
                </c:pt>
              </c:strCache>
            </c:strRef>
          </c:cat>
          <c:val>
            <c:numRef>
              <c:f>'Fig 102 data'!$B$7:$G$7</c:f>
              <c:numCache>
                <c:formatCode>_(* #,##0.00_);_(* \(#,##0.00\);_(* "-"??_);_(@_)</c:formatCode>
                <c:ptCount val="6"/>
                <c:pt idx="0">
                  <c:v>1.9021739130434785</c:v>
                </c:pt>
                <c:pt idx="1">
                  <c:v>3.3840947546531304</c:v>
                </c:pt>
                <c:pt idx="2">
                  <c:v>4.4422984065668762</c:v>
                </c:pt>
                <c:pt idx="3">
                  <c:v>3.5225993244330058</c:v>
                </c:pt>
                <c:pt idx="4">
                  <c:v>3.1363852368129255</c:v>
                </c:pt>
                <c:pt idx="5">
                  <c:v>2.9691876750700277</c:v>
                </c:pt>
              </c:numCache>
            </c:numRef>
          </c:val>
          <c:extLst>
            <c:ext xmlns:c16="http://schemas.microsoft.com/office/drawing/2014/chart" uri="{C3380CC4-5D6E-409C-BE32-E72D297353CC}">
              <c16:uniqueId val="{00000000-21CF-45BB-B6F1-998CC1D7873B}"/>
            </c:ext>
          </c:extLst>
        </c:ser>
        <c:ser>
          <c:idx val="2"/>
          <c:order val="2"/>
          <c:tx>
            <c:strRef>
              <c:f>'Fig 102 data'!$A$9</c:f>
              <c:strCache>
                <c:ptCount val="1"/>
                <c:pt idx="0">
                  <c:v>Unsuitable for swimming</c:v>
                </c:pt>
              </c:strCache>
            </c:strRef>
          </c:tx>
          <c:spPr>
            <a:solidFill>
              <a:srgbClr val="3E403A"/>
            </a:solidFill>
            <a:ln>
              <a:noFill/>
            </a:ln>
            <a:effectLst/>
          </c:spPr>
          <c:invertIfNegative val="0"/>
          <c:cat>
            <c:strRef>
              <c:f>'Fig 102 data'!$B$6:$G$6</c:f>
              <c:strCache>
                <c:ptCount val="6"/>
                <c:pt idx="0">
                  <c:v>2016</c:v>
                </c:pt>
                <c:pt idx="1">
                  <c:v>2017</c:v>
                </c:pt>
                <c:pt idx="2">
                  <c:v>2018</c:v>
                </c:pt>
                <c:pt idx="3">
                  <c:v>2019</c:v>
                </c:pt>
                <c:pt idx="4">
                  <c:v>2020</c:v>
                </c:pt>
                <c:pt idx="5">
                  <c:v>2021</c:v>
                </c:pt>
              </c:strCache>
            </c:strRef>
          </c:cat>
          <c:val>
            <c:numRef>
              <c:f>'Fig 102 data'!$B$9:$G$9</c:f>
              <c:numCache>
                <c:formatCode>_(* #,##0.00_);_(* \(#,##0.00\);_(* "-"??_);_(@_)</c:formatCode>
                <c:ptCount val="6"/>
                <c:pt idx="0">
                  <c:v>2.4909420289855073</c:v>
                </c:pt>
                <c:pt idx="1">
                  <c:v>2.7580372250423011</c:v>
                </c:pt>
                <c:pt idx="2">
                  <c:v>7.4199259616932247</c:v>
                </c:pt>
                <c:pt idx="3">
                  <c:v>5.613640019301914</c:v>
                </c:pt>
                <c:pt idx="4">
                  <c:v>3.7699984159670521</c:v>
                </c:pt>
                <c:pt idx="5">
                  <c:v>3.6974789915966388</c:v>
                </c:pt>
              </c:numCache>
            </c:numRef>
          </c:val>
          <c:extLst>
            <c:ext xmlns:c16="http://schemas.microsoft.com/office/drawing/2014/chart" uri="{C3380CC4-5D6E-409C-BE32-E72D297353CC}">
              <c16:uniqueId val="{00000002-21CF-45BB-B6F1-998CC1D7873B}"/>
            </c:ext>
          </c:extLst>
        </c:ser>
        <c:dLbls>
          <c:showLegendKey val="0"/>
          <c:showVal val="0"/>
          <c:showCatName val="0"/>
          <c:showSerName val="0"/>
          <c:showPercent val="0"/>
          <c:showBubbleSize val="0"/>
        </c:dLbls>
        <c:gapWidth val="219"/>
        <c:overlap val="-27"/>
        <c:axId val="752094944"/>
        <c:axId val="752096912"/>
      </c:barChart>
      <c:catAx>
        <c:axId val="75209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52096912"/>
        <c:crosses val="autoZero"/>
        <c:auto val="1"/>
        <c:lblAlgn val="ctr"/>
        <c:lblOffset val="100"/>
        <c:noMultiLvlLbl val="0"/>
      </c:catAx>
      <c:valAx>
        <c:axId val="7520969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5209494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20073718457793E-2"/>
          <c:y val="8.6568380696629324E-2"/>
          <c:w val="0.9517715018676064"/>
          <c:h val="0.7843536487072974"/>
        </c:manualLayout>
      </c:layout>
      <c:lineChart>
        <c:grouping val="standard"/>
        <c:varyColors val="0"/>
        <c:ser>
          <c:idx val="0"/>
          <c:order val="0"/>
          <c:tx>
            <c:strRef>
              <c:f>'Fig 103 data'!$B$5</c:f>
              <c:strCache>
                <c:ptCount val="1"/>
                <c:pt idx="0">
                  <c:v>% of people served with drinking water that met all standards</c:v>
                </c:pt>
              </c:strCache>
            </c:strRef>
          </c:tx>
          <c:spPr>
            <a:ln w="28575" cap="rnd">
              <a:solidFill>
                <a:schemeClr val="accent1"/>
              </a:solidFill>
              <a:round/>
            </a:ln>
            <a:effectLst/>
          </c:spPr>
          <c:marker>
            <c:symbol val="none"/>
          </c:marker>
          <c:cat>
            <c:numRef>
              <c:f>'Fig 103 data'!$A$6:$A$14</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 103 data'!$B$6:$B$14</c:f>
              <c:numCache>
                <c:formatCode>General</c:formatCode>
                <c:ptCount val="9"/>
                <c:pt idx="0">
                  <c:v>76.7</c:v>
                </c:pt>
                <c:pt idx="1">
                  <c:v>76.900000000000006</c:v>
                </c:pt>
                <c:pt idx="2">
                  <c:v>79</c:v>
                </c:pt>
                <c:pt idx="3">
                  <c:v>79.400000000000006</c:v>
                </c:pt>
                <c:pt idx="4">
                  <c:v>80</c:v>
                </c:pt>
                <c:pt idx="5">
                  <c:v>81.099999999999994</c:v>
                </c:pt>
                <c:pt idx="6">
                  <c:v>72.599999999999994</c:v>
                </c:pt>
                <c:pt idx="7">
                  <c:v>76.2</c:v>
                </c:pt>
                <c:pt idx="8">
                  <c:v>78.599999999999994</c:v>
                </c:pt>
              </c:numCache>
            </c:numRef>
          </c:val>
          <c:smooth val="0"/>
          <c:extLst>
            <c:ext xmlns:c16="http://schemas.microsoft.com/office/drawing/2014/chart" uri="{C3380CC4-5D6E-409C-BE32-E72D297353CC}">
              <c16:uniqueId val="{00000000-12AF-4A3F-97BE-0FC986D201D9}"/>
            </c:ext>
          </c:extLst>
        </c:ser>
        <c:dLbls>
          <c:showLegendKey val="0"/>
          <c:showVal val="0"/>
          <c:showCatName val="0"/>
          <c:showSerName val="0"/>
          <c:showPercent val="0"/>
          <c:showBubbleSize val="0"/>
        </c:dLbls>
        <c:smooth val="0"/>
        <c:axId val="1177899288"/>
        <c:axId val="1177903552"/>
      </c:lineChart>
      <c:catAx>
        <c:axId val="117789928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7903552"/>
        <c:crosses val="autoZero"/>
        <c:auto val="1"/>
        <c:lblAlgn val="ctr"/>
        <c:lblOffset val="100"/>
        <c:noMultiLvlLbl val="0"/>
      </c:catAx>
      <c:valAx>
        <c:axId val="117790355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7899288"/>
        <c:crosses val="autoZero"/>
        <c:crossBetween val="midCat"/>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20073718457793E-2"/>
          <c:y val="0.1480525620583954"/>
          <c:w val="0.9517715018676064"/>
          <c:h val="0.73126848120362908"/>
        </c:manualLayout>
      </c:layout>
      <c:lineChart>
        <c:grouping val="standard"/>
        <c:varyColors val="0"/>
        <c:ser>
          <c:idx val="0"/>
          <c:order val="0"/>
          <c:tx>
            <c:strRef>
              <c:f>'Fig 104 data'!$B$6</c:f>
              <c:strCache>
                <c:ptCount val="1"/>
                <c:pt idx="0">
                  <c:v>% of people who rated the overall state of the environment in New Zealand as good or very good</c:v>
                </c:pt>
              </c:strCache>
            </c:strRef>
          </c:tx>
          <c:spPr>
            <a:ln w="19050" cap="rnd">
              <a:solidFill>
                <a:srgbClr val="0083AC"/>
              </a:solidFill>
              <a:round/>
            </a:ln>
            <a:effectLst/>
          </c:spPr>
          <c:marker>
            <c:symbol val="none"/>
          </c:marker>
          <c:cat>
            <c:numRef>
              <c:f>'Fig 104 data'!$A$7:$A$12</c:f>
              <c:numCache>
                <c:formatCode>General</c:formatCode>
                <c:ptCount val="6"/>
                <c:pt idx="0">
                  <c:v>2006</c:v>
                </c:pt>
                <c:pt idx="1">
                  <c:v>2008</c:v>
                </c:pt>
                <c:pt idx="2">
                  <c:v>2010</c:v>
                </c:pt>
                <c:pt idx="3">
                  <c:v>2013</c:v>
                </c:pt>
                <c:pt idx="4">
                  <c:v>2016</c:v>
                </c:pt>
                <c:pt idx="5">
                  <c:v>2019</c:v>
                </c:pt>
              </c:numCache>
            </c:numRef>
          </c:cat>
          <c:val>
            <c:numRef>
              <c:f>'Fig 104 data'!$B$7:$B$12</c:f>
              <c:numCache>
                <c:formatCode>General</c:formatCode>
                <c:ptCount val="6"/>
                <c:pt idx="0">
                  <c:v>58.3</c:v>
                </c:pt>
                <c:pt idx="1">
                  <c:v>55.300000000000004</c:v>
                </c:pt>
                <c:pt idx="2">
                  <c:v>48.6</c:v>
                </c:pt>
                <c:pt idx="3">
                  <c:v>40.700000000000003</c:v>
                </c:pt>
                <c:pt idx="4">
                  <c:v>37.1</c:v>
                </c:pt>
                <c:pt idx="5">
                  <c:v>39.200000000000003</c:v>
                </c:pt>
              </c:numCache>
            </c:numRef>
          </c:val>
          <c:smooth val="0"/>
          <c:extLst>
            <c:ext xmlns:c16="http://schemas.microsoft.com/office/drawing/2014/chart" uri="{C3380CC4-5D6E-409C-BE32-E72D297353CC}">
              <c16:uniqueId val="{00000000-52B0-48A1-B508-272F847C3CC4}"/>
            </c:ext>
          </c:extLst>
        </c:ser>
        <c:dLbls>
          <c:showLegendKey val="0"/>
          <c:showVal val="0"/>
          <c:showCatName val="0"/>
          <c:showSerName val="0"/>
          <c:showPercent val="0"/>
          <c:showBubbleSize val="0"/>
        </c:dLbls>
        <c:smooth val="0"/>
        <c:axId val="317533664"/>
        <c:axId val="317541208"/>
      </c:lineChart>
      <c:catAx>
        <c:axId val="31753366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17541208"/>
        <c:crosses val="autoZero"/>
        <c:auto val="1"/>
        <c:lblAlgn val="ctr"/>
        <c:lblOffset val="100"/>
        <c:tickMarkSkip val="1"/>
        <c:noMultiLvlLbl val="0"/>
      </c:catAx>
      <c:valAx>
        <c:axId val="31754120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17533664"/>
        <c:crosses val="autoZero"/>
        <c:crossBetween val="midCat"/>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8735109677147E-2"/>
          <c:y val="7.8358261452195127E-2"/>
          <c:w val="0.95168660703097541"/>
          <c:h val="0.68089822994714455"/>
        </c:manualLayout>
      </c:layout>
      <c:barChart>
        <c:barDir val="col"/>
        <c:grouping val="clustered"/>
        <c:varyColors val="0"/>
        <c:ser>
          <c:idx val="0"/>
          <c:order val="0"/>
          <c:tx>
            <c:strRef>
              <c:f>'Fig 105 data'!$B$5</c:f>
              <c:strCache>
                <c:ptCount val="1"/>
                <c:pt idx="0">
                  <c:v>Percentage of people agreeing NZ has issues with the following</c:v>
                </c:pt>
              </c:strCache>
            </c:strRef>
          </c:tx>
          <c:spPr>
            <a:solidFill>
              <a:schemeClr val="accent1"/>
            </a:solidFill>
            <a:ln>
              <a:noFill/>
            </a:ln>
            <a:effectLst/>
          </c:spPr>
          <c:invertIfNegative val="0"/>
          <c:errBars>
            <c:errBarType val="both"/>
            <c:errValType val="cust"/>
            <c:noEndCap val="0"/>
            <c:plus>
              <c:numRef>
                <c:f>'Fig 105 data'!$C$6:$C$10</c:f>
                <c:numCache>
                  <c:formatCode>General</c:formatCode>
                  <c:ptCount val="5"/>
                  <c:pt idx="0">
                    <c:v>1.3</c:v>
                  </c:pt>
                  <c:pt idx="1">
                    <c:v>1.6</c:v>
                  </c:pt>
                  <c:pt idx="2">
                    <c:v>1.4</c:v>
                  </c:pt>
                  <c:pt idx="3">
                    <c:v>1.7</c:v>
                  </c:pt>
                  <c:pt idx="4">
                    <c:v>1.6</c:v>
                  </c:pt>
                </c:numCache>
              </c:numRef>
            </c:plus>
            <c:minus>
              <c:numRef>
                <c:f>'Fig 105 data'!$D$6:$D$10</c:f>
                <c:numCache>
                  <c:formatCode>General</c:formatCode>
                  <c:ptCount val="5"/>
                  <c:pt idx="0">
                    <c:v>1.3</c:v>
                  </c:pt>
                  <c:pt idx="1">
                    <c:v>1.6</c:v>
                  </c:pt>
                  <c:pt idx="2">
                    <c:v>1.4</c:v>
                  </c:pt>
                  <c:pt idx="3">
                    <c:v>1.7</c:v>
                  </c:pt>
                  <c:pt idx="4">
                    <c:v>1.6</c:v>
                  </c:pt>
                </c:numCache>
              </c:numRef>
            </c:minus>
            <c:spPr>
              <a:noFill/>
              <a:ln w="9525" cap="flat" cmpd="sng" algn="ctr">
                <a:solidFill>
                  <a:schemeClr val="tx1">
                    <a:lumMod val="65000"/>
                    <a:lumOff val="35000"/>
                  </a:schemeClr>
                </a:solidFill>
                <a:round/>
              </a:ln>
              <a:effectLst/>
            </c:spPr>
          </c:errBars>
          <c:cat>
            <c:strRef>
              <c:f>'Fig 105 data'!$A$6:$A$10</c:f>
              <c:strCache>
                <c:ptCount val="5"/>
                <c:pt idx="0">
                  <c:v>State of rivers, lakes, streams, wetlands and aquatic life</c:v>
                </c:pt>
                <c:pt idx="1">
                  <c:v>State of the oceans and sea life</c:v>
                </c:pt>
                <c:pt idx="2">
                  <c:v>Plant and animal life becoming endangered or extinct</c:v>
                </c:pt>
                <c:pt idx="3">
                  <c:v>Changes in weather patterns</c:v>
                </c:pt>
                <c:pt idx="4">
                  <c:v>Air pollution</c:v>
                </c:pt>
              </c:strCache>
            </c:strRef>
          </c:cat>
          <c:val>
            <c:numRef>
              <c:f>'Fig 105 data'!$B$6:$B$10</c:f>
              <c:numCache>
                <c:formatCode>0.0</c:formatCode>
                <c:ptCount val="5"/>
                <c:pt idx="0">
                  <c:v>80.2</c:v>
                </c:pt>
                <c:pt idx="1">
                  <c:v>74.3</c:v>
                </c:pt>
                <c:pt idx="2">
                  <c:v>73.8</c:v>
                </c:pt>
                <c:pt idx="3">
                  <c:v>68.7</c:v>
                </c:pt>
                <c:pt idx="4">
                  <c:v>48.9</c:v>
                </c:pt>
              </c:numCache>
            </c:numRef>
          </c:val>
          <c:extLst>
            <c:ext xmlns:c16="http://schemas.microsoft.com/office/drawing/2014/chart" uri="{C3380CC4-5D6E-409C-BE32-E72D297353CC}">
              <c16:uniqueId val="{00000000-96A2-4A5D-9E27-1BE6F49BE117}"/>
            </c:ext>
          </c:extLst>
        </c:ser>
        <c:dLbls>
          <c:showLegendKey val="0"/>
          <c:showVal val="0"/>
          <c:showCatName val="0"/>
          <c:showSerName val="0"/>
          <c:showPercent val="0"/>
          <c:showBubbleSize val="0"/>
        </c:dLbls>
        <c:gapWidth val="219"/>
        <c:overlap val="-27"/>
        <c:axId val="693304288"/>
        <c:axId val="693304944"/>
      </c:barChart>
      <c:catAx>
        <c:axId val="69330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3304944"/>
        <c:crosses val="autoZero"/>
        <c:auto val="1"/>
        <c:lblAlgn val="ctr"/>
        <c:lblOffset val="100"/>
        <c:noMultiLvlLbl val="0"/>
      </c:catAx>
      <c:valAx>
        <c:axId val="6933049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3304288"/>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634449999824478E-2"/>
          <c:y val="0.14107042688069046"/>
          <c:w val="0.71539377231057821"/>
          <c:h val="0.68263122290543299"/>
        </c:manualLayout>
      </c:layout>
      <c:lineChart>
        <c:grouping val="standard"/>
        <c:varyColors val="0"/>
        <c:ser>
          <c:idx val="1"/>
          <c:order val="0"/>
          <c:tx>
            <c:strRef>
              <c:f>'Fig 106 data'!$C$6</c:f>
              <c:strCache>
                <c:ptCount val="1"/>
                <c:pt idx="0">
                  <c:v>Adequate</c:v>
                </c:pt>
              </c:strCache>
            </c:strRef>
          </c:tx>
          <c:spPr>
            <a:ln w="28575" cap="rnd">
              <a:solidFill>
                <a:srgbClr val="67A854"/>
              </a:solidFill>
              <a:round/>
            </a:ln>
            <a:effectLst/>
          </c:spPr>
          <c:marker>
            <c:symbol val="none"/>
          </c:marker>
          <c:cat>
            <c:strRef>
              <c:f>'Fig 106 data'!$A$7:$A$16</c:f>
              <c:strCache>
                <c:ptCount val="10"/>
                <c:pt idx="0">
                  <c:v>2000</c:v>
                </c:pt>
                <c:pt idx="1">
                  <c:v>2002</c:v>
                </c:pt>
                <c:pt idx="2">
                  <c:v>2004</c:v>
                </c:pt>
                <c:pt idx="3">
                  <c:v>2006</c:v>
                </c:pt>
                <c:pt idx="4">
                  <c:v>2008</c:v>
                </c:pt>
                <c:pt idx="5">
                  <c:v>2010</c:v>
                </c:pt>
                <c:pt idx="6">
                  <c:v>2010*</c:v>
                </c:pt>
                <c:pt idx="7">
                  <c:v>2013*</c:v>
                </c:pt>
                <c:pt idx="8">
                  <c:v>2016*</c:v>
                </c:pt>
                <c:pt idx="9">
                  <c:v>2019*</c:v>
                </c:pt>
              </c:strCache>
            </c:strRef>
          </c:cat>
          <c:val>
            <c:numRef>
              <c:f>'Fig 106 data'!$C$7:$C$16</c:f>
              <c:numCache>
                <c:formatCode>General</c:formatCode>
                <c:ptCount val="10"/>
                <c:pt idx="0">
                  <c:v>47.4</c:v>
                </c:pt>
                <c:pt idx="1">
                  <c:v>44.7</c:v>
                </c:pt>
                <c:pt idx="2">
                  <c:v>41.3</c:v>
                </c:pt>
                <c:pt idx="3">
                  <c:v>43.9</c:v>
                </c:pt>
                <c:pt idx="4">
                  <c:v>45.2</c:v>
                </c:pt>
                <c:pt idx="5">
                  <c:v>47</c:v>
                </c:pt>
                <c:pt idx="6">
                  <c:v>47.9</c:v>
                </c:pt>
                <c:pt idx="7">
                  <c:v>50.2</c:v>
                </c:pt>
                <c:pt idx="8">
                  <c:v>46.9</c:v>
                </c:pt>
                <c:pt idx="9">
                  <c:v>46.2</c:v>
                </c:pt>
              </c:numCache>
            </c:numRef>
          </c:val>
          <c:smooth val="0"/>
          <c:extLst>
            <c:ext xmlns:c16="http://schemas.microsoft.com/office/drawing/2014/chart" uri="{C3380CC4-5D6E-409C-BE32-E72D297353CC}">
              <c16:uniqueId val="{00000001-A1B2-41DF-9460-CC6846D86A2A}"/>
            </c:ext>
          </c:extLst>
        </c:ser>
        <c:ser>
          <c:idx val="0"/>
          <c:order val="1"/>
          <c:tx>
            <c:strRef>
              <c:f>'Fig 106 data'!$B$6</c:f>
              <c:strCache>
                <c:ptCount val="1"/>
                <c:pt idx="0">
                  <c:v>Good/very good</c:v>
                </c:pt>
              </c:strCache>
            </c:strRef>
          </c:tx>
          <c:spPr>
            <a:ln w="28575" cap="rnd">
              <a:solidFill>
                <a:schemeClr val="accent1"/>
              </a:solidFill>
              <a:round/>
            </a:ln>
            <a:effectLst/>
          </c:spPr>
          <c:marker>
            <c:symbol val="none"/>
          </c:marker>
          <c:cat>
            <c:strRef>
              <c:f>'Fig 106 data'!$A$7:$A$16</c:f>
              <c:strCache>
                <c:ptCount val="10"/>
                <c:pt idx="0">
                  <c:v>2000</c:v>
                </c:pt>
                <c:pt idx="1">
                  <c:v>2002</c:v>
                </c:pt>
                <c:pt idx="2">
                  <c:v>2004</c:v>
                </c:pt>
                <c:pt idx="3">
                  <c:v>2006</c:v>
                </c:pt>
                <c:pt idx="4">
                  <c:v>2008</c:v>
                </c:pt>
                <c:pt idx="5">
                  <c:v>2010</c:v>
                </c:pt>
                <c:pt idx="6">
                  <c:v>2010*</c:v>
                </c:pt>
                <c:pt idx="7">
                  <c:v>2013*</c:v>
                </c:pt>
                <c:pt idx="8">
                  <c:v>2016*</c:v>
                </c:pt>
                <c:pt idx="9">
                  <c:v>2019*</c:v>
                </c:pt>
              </c:strCache>
            </c:strRef>
          </c:cat>
          <c:val>
            <c:numRef>
              <c:f>'Fig 106 data'!$B$7:$B$16</c:f>
              <c:numCache>
                <c:formatCode>General</c:formatCode>
                <c:ptCount val="10"/>
                <c:pt idx="0">
                  <c:v>38.200000000000003</c:v>
                </c:pt>
                <c:pt idx="1">
                  <c:v>42.8</c:v>
                </c:pt>
                <c:pt idx="2">
                  <c:v>48</c:v>
                </c:pt>
                <c:pt idx="3">
                  <c:v>42.6</c:v>
                </c:pt>
                <c:pt idx="4">
                  <c:v>41.699999999999996</c:v>
                </c:pt>
                <c:pt idx="5">
                  <c:v>42.5</c:v>
                </c:pt>
                <c:pt idx="6">
                  <c:v>32.4</c:v>
                </c:pt>
                <c:pt idx="7">
                  <c:v>29.5</c:v>
                </c:pt>
                <c:pt idx="8">
                  <c:v>31.8</c:v>
                </c:pt>
                <c:pt idx="9">
                  <c:v>32.4</c:v>
                </c:pt>
              </c:numCache>
            </c:numRef>
          </c:val>
          <c:smooth val="0"/>
          <c:extLst>
            <c:ext xmlns:c16="http://schemas.microsoft.com/office/drawing/2014/chart" uri="{C3380CC4-5D6E-409C-BE32-E72D297353CC}">
              <c16:uniqueId val="{00000000-A1B2-41DF-9460-CC6846D86A2A}"/>
            </c:ext>
          </c:extLst>
        </c:ser>
        <c:ser>
          <c:idx val="2"/>
          <c:order val="2"/>
          <c:tx>
            <c:strRef>
              <c:f>'Fig 106 data'!$D$6</c:f>
              <c:strCache>
                <c:ptCount val="1"/>
                <c:pt idx="0">
                  <c:v>Bad/very bad</c:v>
                </c:pt>
              </c:strCache>
            </c:strRef>
          </c:tx>
          <c:spPr>
            <a:ln w="28575" cap="rnd">
              <a:solidFill>
                <a:srgbClr val="3E403A"/>
              </a:solidFill>
              <a:round/>
            </a:ln>
            <a:effectLst/>
          </c:spPr>
          <c:marker>
            <c:symbol val="none"/>
          </c:marker>
          <c:cat>
            <c:strRef>
              <c:f>'Fig 106 data'!$A$7:$A$16</c:f>
              <c:strCache>
                <c:ptCount val="10"/>
                <c:pt idx="0">
                  <c:v>2000</c:v>
                </c:pt>
                <c:pt idx="1">
                  <c:v>2002</c:v>
                </c:pt>
                <c:pt idx="2">
                  <c:v>2004</c:v>
                </c:pt>
                <c:pt idx="3">
                  <c:v>2006</c:v>
                </c:pt>
                <c:pt idx="4">
                  <c:v>2008</c:v>
                </c:pt>
                <c:pt idx="5">
                  <c:v>2010</c:v>
                </c:pt>
                <c:pt idx="6">
                  <c:v>2010*</c:v>
                </c:pt>
                <c:pt idx="7">
                  <c:v>2013*</c:v>
                </c:pt>
                <c:pt idx="8">
                  <c:v>2016*</c:v>
                </c:pt>
                <c:pt idx="9">
                  <c:v>2019*</c:v>
                </c:pt>
              </c:strCache>
            </c:strRef>
          </c:cat>
          <c:val>
            <c:numRef>
              <c:f>'Fig 106 data'!$D$7:$D$16</c:f>
              <c:numCache>
                <c:formatCode>General</c:formatCode>
                <c:ptCount val="10"/>
                <c:pt idx="0">
                  <c:v>12.799999999999999</c:v>
                </c:pt>
                <c:pt idx="1">
                  <c:v>10.7</c:v>
                </c:pt>
                <c:pt idx="2">
                  <c:v>9.1</c:v>
                </c:pt>
                <c:pt idx="3">
                  <c:v>11.6</c:v>
                </c:pt>
                <c:pt idx="4">
                  <c:v>10.9</c:v>
                </c:pt>
                <c:pt idx="5">
                  <c:v>8.7000000000000011</c:v>
                </c:pt>
                <c:pt idx="6">
                  <c:v>19.100000000000001</c:v>
                </c:pt>
                <c:pt idx="7">
                  <c:v>19</c:v>
                </c:pt>
                <c:pt idx="8">
                  <c:v>20.299999999999997</c:v>
                </c:pt>
                <c:pt idx="9">
                  <c:v>19.8</c:v>
                </c:pt>
              </c:numCache>
            </c:numRef>
          </c:val>
          <c:smooth val="0"/>
          <c:extLst>
            <c:ext xmlns:c16="http://schemas.microsoft.com/office/drawing/2014/chart" uri="{C3380CC4-5D6E-409C-BE32-E72D297353CC}">
              <c16:uniqueId val="{00000002-A1B2-41DF-9460-CC6846D86A2A}"/>
            </c:ext>
          </c:extLst>
        </c:ser>
        <c:ser>
          <c:idx val="3"/>
          <c:order val="3"/>
          <c:tx>
            <c:strRef>
              <c:f>'Fig 106 data'!$E$6</c:f>
              <c:strCache>
                <c:ptCount val="1"/>
                <c:pt idx="0">
                  <c:v>Don't know</c:v>
                </c:pt>
              </c:strCache>
            </c:strRef>
          </c:tx>
          <c:spPr>
            <a:ln w="28575" cap="rnd">
              <a:solidFill>
                <a:srgbClr val="A9A7A5"/>
              </a:solidFill>
              <a:round/>
            </a:ln>
            <a:effectLst/>
          </c:spPr>
          <c:marker>
            <c:symbol val="none"/>
          </c:marker>
          <c:cat>
            <c:strRef>
              <c:f>'Fig 106 data'!$A$7:$A$16</c:f>
              <c:strCache>
                <c:ptCount val="10"/>
                <c:pt idx="0">
                  <c:v>2000</c:v>
                </c:pt>
                <c:pt idx="1">
                  <c:v>2002</c:v>
                </c:pt>
                <c:pt idx="2">
                  <c:v>2004</c:v>
                </c:pt>
                <c:pt idx="3">
                  <c:v>2006</c:v>
                </c:pt>
                <c:pt idx="4">
                  <c:v>2008</c:v>
                </c:pt>
                <c:pt idx="5">
                  <c:v>2010</c:v>
                </c:pt>
                <c:pt idx="6">
                  <c:v>2010*</c:v>
                </c:pt>
                <c:pt idx="7">
                  <c:v>2013*</c:v>
                </c:pt>
                <c:pt idx="8">
                  <c:v>2016*</c:v>
                </c:pt>
                <c:pt idx="9">
                  <c:v>2019*</c:v>
                </c:pt>
              </c:strCache>
            </c:strRef>
          </c:cat>
          <c:val>
            <c:numRef>
              <c:f>'Fig 106 data'!$E$7:$E$16</c:f>
              <c:numCache>
                <c:formatCode>General</c:formatCode>
                <c:ptCount val="10"/>
                <c:pt idx="0">
                  <c:v>1.6</c:v>
                </c:pt>
                <c:pt idx="1">
                  <c:v>1.8</c:v>
                </c:pt>
                <c:pt idx="2">
                  <c:v>1.5</c:v>
                </c:pt>
                <c:pt idx="3">
                  <c:v>1.8</c:v>
                </c:pt>
                <c:pt idx="4">
                  <c:v>2.2000000000000002</c:v>
                </c:pt>
                <c:pt idx="5">
                  <c:v>1.7</c:v>
                </c:pt>
                <c:pt idx="6">
                  <c:v>0.7</c:v>
                </c:pt>
                <c:pt idx="7">
                  <c:v>1.3</c:v>
                </c:pt>
                <c:pt idx="8">
                  <c:v>1</c:v>
                </c:pt>
                <c:pt idx="9">
                  <c:v>1.5</c:v>
                </c:pt>
              </c:numCache>
            </c:numRef>
          </c:val>
          <c:smooth val="0"/>
          <c:extLst>
            <c:ext xmlns:c16="http://schemas.microsoft.com/office/drawing/2014/chart" uri="{C3380CC4-5D6E-409C-BE32-E72D297353CC}">
              <c16:uniqueId val="{00000003-A1B2-41DF-9460-CC6846D86A2A}"/>
            </c:ext>
          </c:extLst>
        </c:ser>
        <c:dLbls>
          <c:showLegendKey val="0"/>
          <c:showVal val="0"/>
          <c:showCatName val="0"/>
          <c:showSerName val="0"/>
          <c:showPercent val="0"/>
          <c:showBubbleSize val="0"/>
        </c:dLbls>
        <c:smooth val="0"/>
        <c:axId val="836779783"/>
        <c:axId val="836774535"/>
      </c:lineChart>
      <c:catAx>
        <c:axId val="836779783"/>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rtl="0">
              <a:defRPr lang="en-US"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6774535"/>
        <c:crosses val="autoZero"/>
        <c:auto val="1"/>
        <c:lblAlgn val="ctr"/>
        <c:lblOffset val="100"/>
        <c:noMultiLvlLbl val="0"/>
      </c:catAx>
      <c:valAx>
        <c:axId val="836774535"/>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lgn="ctr" rtl="0">
              <a:defRPr lang="en-US"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6779783"/>
        <c:crosses val="autoZero"/>
        <c:crossBetween val="midCat"/>
        <c:majorUnit val="20"/>
      </c:valAx>
      <c:spPr>
        <a:noFill/>
        <a:ln>
          <a:noFill/>
        </a:ln>
        <a:effectLst/>
      </c:spPr>
    </c:plotArea>
    <c:legend>
      <c:legendPos val="r"/>
      <c:layout>
        <c:manualLayout>
          <c:xMode val="edge"/>
          <c:yMode val="edge"/>
          <c:x val="0.7912520281364227"/>
          <c:y val="0.46343922797563747"/>
          <c:w val="0.20053682778935636"/>
          <c:h val="0.37372200045319337"/>
        </c:manualLayout>
      </c:layout>
      <c:overlay val="0"/>
      <c:spPr>
        <a:noFill/>
        <a:ln>
          <a:noFill/>
        </a:ln>
        <a:effectLst/>
      </c:spPr>
      <c:txPr>
        <a:bodyPr rot="0" spcFirstLastPara="1" vertOverflow="ellipsis" vert="horz" wrap="square" anchor="ctr" anchorCtr="1"/>
        <a:lstStyle/>
        <a:p>
          <a:pPr algn="ctr" rtl="0">
            <a:defRPr lang="en-US"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20073718457793E-2"/>
          <c:y val="9.9185891383023223E-2"/>
          <c:w val="0.9517715018676064"/>
          <c:h val="0.44767862912844347"/>
        </c:manualLayout>
      </c:layout>
      <c:barChart>
        <c:barDir val="col"/>
        <c:grouping val="clustered"/>
        <c:varyColors val="0"/>
        <c:ser>
          <c:idx val="0"/>
          <c:order val="0"/>
          <c:tx>
            <c:strRef>
              <c:f>'Fig 107 data'!$B$5</c:f>
              <c:strCache>
                <c:ptCount val="1"/>
                <c:pt idx="0">
                  <c:v>Percentage of people finding it very easy to get to their nearest park or green space</c:v>
                </c:pt>
              </c:strCache>
            </c:strRef>
          </c:tx>
          <c:spPr>
            <a:solidFill>
              <a:schemeClr val="accent1"/>
            </a:solidFill>
            <a:ln>
              <a:noFill/>
            </a:ln>
            <a:effectLst/>
          </c:spPr>
          <c:invertIfNegative val="0"/>
          <c:errBars>
            <c:errBarType val="both"/>
            <c:errValType val="cust"/>
            <c:noEndCap val="0"/>
            <c:plus>
              <c:numRef>
                <c:f>'Fig 107 data'!$C$6:$C$27</c:f>
                <c:numCache>
                  <c:formatCode>General</c:formatCode>
                  <c:ptCount val="22"/>
                  <c:pt idx="0">
                    <c:v>4.3</c:v>
                  </c:pt>
                  <c:pt idx="1">
                    <c:v>3.6</c:v>
                  </c:pt>
                  <c:pt idx="2">
                    <c:v>6.5</c:v>
                  </c:pt>
                  <c:pt idx="3">
                    <c:v>2.8</c:v>
                  </c:pt>
                  <c:pt idx="4">
                    <c:v>4.5</c:v>
                  </c:pt>
                  <c:pt idx="5">
                    <c:v>3.2</c:v>
                  </c:pt>
                  <c:pt idx="6">
                    <c:v>3.5</c:v>
                  </c:pt>
                  <c:pt idx="7">
                    <c:v>2.5</c:v>
                  </c:pt>
                  <c:pt idx="8">
                    <c:v>2.2000000000000002</c:v>
                  </c:pt>
                  <c:pt idx="9">
                    <c:v>2.9</c:v>
                  </c:pt>
                  <c:pt idx="10">
                    <c:v>2</c:v>
                  </c:pt>
                  <c:pt idx="11">
                    <c:v>1.6</c:v>
                  </c:pt>
                  <c:pt idx="12">
                    <c:v>2.1</c:v>
                  </c:pt>
                  <c:pt idx="13">
                    <c:v>2.2999999999999998</c:v>
                  </c:pt>
                  <c:pt idx="14">
                    <c:v>1.6</c:v>
                  </c:pt>
                  <c:pt idx="15">
                    <c:v>2.2999999999999998</c:v>
                  </c:pt>
                  <c:pt idx="16">
                    <c:v>3.8</c:v>
                  </c:pt>
                  <c:pt idx="17">
                    <c:v>2.7</c:v>
                  </c:pt>
                  <c:pt idx="18">
                    <c:v>1.7</c:v>
                  </c:pt>
                  <c:pt idx="19">
                    <c:v>3.1</c:v>
                  </c:pt>
                  <c:pt idx="20">
                    <c:v>2.9</c:v>
                  </c:pt>
                  <c:pt idx="21">
                    <c:v>3</c:v>
                  </c:pt>
                </c:numCache>
              </c:numRef>
            </c:plus>
            <c:minus>
              <c:numRef>
                <c:f>'Fig 107 data'!$D$6:$D$27</c:f>
                <c:numCache>
                  <c:formatCode>General</c:formatCode>
                  <c:ptCount val="22"/>
                  <c:pt idx="0">
                    <c:v>4.3</c:v>
                  </c:pt>
                  <c:pt idx="1">
                    <c:v>3.6</c:v>
                  </c:pt>
                  <c:pt idx="2">
                    <c:v>6.5</c:v>
                  </c:pt>
                  <c:pt idx="3">
                    <c:v>2.8</c:v>
                  </c:pt>
                  <c:pt idx="4">
                    <c:v>4.5</c:v>
                  </c:pt>
                  <c:pt idx="5">
                    <c:v>3.2</c:v>
                  </c:pt>
                  <c:pt idx="6">
                    <c:v>3.5</c:v>
                  </c:pt>
                  <c:pt idx="7">
                    <c:v>2.5</c:v>
                  </c:pt>
                  <c:pt idx="8">
                    <c:v>2.2000000000000002</c:v>
                  </c:pt>
                  <c:pt idx="9">
                    <c:v>2.9</c:v>
                  </c:pt>
                  <c:pt idx="10">
                    <c:v>2</c:v>
                  </c:pt>
                  <c:pt idx="11">
                    <c:v>1.6</c:v>
                  </c:pt>
                  <c:pt idx="12">
                    <c:v>2.1</c:v>
                  </c:pt>
                  <c:pt idx="13">
                    <c:v>2.2999999999999998</c:v>
                  </c:pt>
                  <c:pt idx="14">
                    <c:v>1.6</c:v>
                  </c:pt>
                  <c:pt idx="15">
                    <c:v>2.2999999999999998</c:v>
                  </c:pt>
                  <c:pt idx="16">
                    <c:v>3.8</c:v>
                  </c:pt>
                  <c:pt idx="17">
                    <c:v>2.7</c:v>
                  </c:pt>
                  <c:pt idx="18">
                    <c:v>1.7</c:v>
                  </c:pt>
                  <c:pt idx="19">
                    <c:v>3.1</c:v>
                  </c:pt>
                  <c:pt idx="20">
                    <c:v>2.9</c:v>
                  </c:pt>
                  <c:pt idx="21">
                    <c:v>3</c:v>
                  </c:pt>
                </c:numCache>
              </c:numRef>
            </c:minus>
            <c:spPr>
              <a:noFill/>
              <a:ln w="9525" cap="flat" cmpd="sng" algn="ctr">
                <a:solidFill>
                  <a:schemeClr val="tx1">
                    <a:lumMod val="65000"/>
                    <a:lumOff val="35000"/>
                  </a:schemeClr>
                </a:solidFill>
                <a:round/>
              </a:ln>
              <a:effectLst/>
            </c:spPr>
          </c:errBars>
          <c:cat>
            <c:strRef>
              <c:f>'Fig 107 data'!$A$6:$A$27</c:f>
              <c:strCache>
                <c:ptCount val="22"/>
                <c:pt idx="0">
                  <c:v>Disabled</c:v>
                </c:pt>
                <c:pt idx="1">
                  <c:v>Household income &lt;$30k</c:v>
                </c:pt>
                <c:pt idx="2">
                  <c:v>Pacific Peoples</c:v>
                </c:pt>
                <c:pt idx="3">
                  <c:v>No qualification</c:v>
                </c:pt>
                <c:pt idx="4">
                  <c:v>Asian</c:v>
                </c:pt>
                <c:pt idx="5">
                  <c:v>65+</c:v>
                </c:pt>
                <c:pt idx="6">
                  <c:v>Māori</c:v>
                </c:pt>
                <c:pt idx="7">
                  <c:v>Household income $30-$70k</c:v>
                </c:pt>
                <c:pt idx="8">
                  <c:v>Level 1-4 certificate</c:v>
                </c:pt>
                <c:pt idx="9">
                  <c:v>Household income $70-100k</c:v>
                </c:pt>
                <c:pt idx="10">
                  <c:v>Female</c:v>
                </c:pt>
                <c:pt idx="11">
                  <c:v>Total population</c:v>
                </c:pt>
                <c:pt idx="12">
                  <c:v>45-64</c:v>
                </c:pt>
                <c:pt idx="13">
                  <c:v>Male</c:v>
                </c:pt>
                <c:pt idx="14">
                  <c:v>Non-disabled</c:v>
                </c:pt>
                <c:pt idx="15">
                  <c:v>25-44</c:v>
                </c:pt>
                <c:pt idx="16">
                  <c:v>15-24</c:v>
                </c:pt>
                <c:pt idx="17">
                  <c:v>Household income $100-150k</c:v>
                </c:pt>
                <c:pt idx="18">
                  <c:v>European</c:v>
                </c:pt>
                <c:pt idx="19">
                  <c:v>Level 5-6 diploma</c:v>
                </c:pt>
                <c:pt idx="20">
                  <c:v>Level 7/Bachelor's degree and above</c:v>
                </c:pt>
                <c:pt idx="21">
                  <c:v>Household income $150k+</c:v>
                </c:pt>
              </c:strCache>
            </c:strRef>
          </c:cat>
          <c:val>
            <c:numRef>
              <c:f>'Fig 107 data'!$B$6:$B$27</c:f>
              <c:numCache>
                <c:formatCode>General</c:formatCode>
                <c:ptCount val="22"/>
                <c:pt idx="0">
                  <c:v>55.5</c:v>
                </c:pt>
                <c:pt idx="1">
                  <c:v>55.6</c:v>
                </c:pt>
                <c:pt idx="2">
                  <c:v>57.8</c:v>
                </c:pt>
                <c:pt idx="3">
                  <c:v>58.2</c:v>
                </c:pt>
                <c:pt idx="4">
                  <c:v>59.1</c:v>
                </c:pt>
                <c:pt idx="5">
                  <c:v>61</c:v>
                </c:pt>
                <c:pt idx="6">
                  <c:v>62.4</c:v>
                </c:pt>
                <c:pt idx="7">
                  <c:v>63.5</c:v>
                </c:pt>
                <c:pt idx="8">
                  <c:v>65.2</c:v>
                </c:pt>
                <c:pt idx="9">
                  <c:v>65.7</c:v>
                </c:pt>
                <c:pt idx="10">
                  <c:v>65.8</c:v>
                </c:pt>
                <c:pt idx="11">
                  <c:v>66.5</c:v>
                </c:pt>
                <c:pt idx="12">
                  <c:v>67</c:v>
                </c:pt>
                <c:pt idx="13">
                  <c:v>67.2</c:v>
                </c:pt>
                <c:pt idx="14">
                  <c:v>67.400000000000006</c:v>
                </c:pt>
                <c:pt idx="15">
                  <c:v>68.099999999999994</c:v>
                </c:pt>
                <c:pt idx="16">
                  <c:v>68.5</c:v>
                </c:pt>
                <c:pt idx="17">
                  <c:v>68.599999999999994</c:v>
                </c:pt>
                <c:pt idx="18">
                  <c:v>69.7</c:v>
                </c:pt>
                <c:pt idx="19">
                  <c:v>70.599999999999994</c:v>
                </c:pt>
                <c:pt idx="20">
                  <c:v>71.599999999999994</c:v>
                </c:pt>
                <c:pt idx="21">
                  <c:v>72</c:v>
                </c:pt>
              </c:numCache>
            </c:numRef>
          </c:val>
          <c:extLst>
            <c:ext xmlns:c16="http://schemas.microsoft.com/office/drawing/2014/chart" uri="{C3380CC4-5D6E-409C-BE32-E72D297353CC}">
              <c16:uniqueId val="{00000000-9781-43CC-8CDD-C3C0E15A09BC}"/>
            </c:ext>
          </c:extLst>
        </c:ser>
        <c:dLbls>
          <c:showLegendKey val="0"/>
          <c:showVal val="0"/>
          <c:showCatName val="0"/>
          <c:showSerName val="0"/>
          <c:showPercent val="0"/>
          <c:showBubbleSize val="0"/>
        </c:dLbls>
        <c:gapWidth val="219"/>
        <c:overlap val="-27"/>
        <c:axId val="819236904"/>
        <c:axId val="819237232"/>
      </c:barChart>
      <c:catAx>
        <c:axId val="819236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9237232"/>
        <c:crosses val="autoZero"/>
        <c:auto val="1"/>
        <c:lblAlgn val="ctr"/>
        <c:lblOffset val="100"/>
        <c:noMultiLvlLbl val="0"/>
      </c:catAx>
      <c:valAx>
        <c:axId val="81923723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9236904"/>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8735109677147E-2"/>
          <c:y val="0.11337647111984613"/>
          <c:w val="0.95168660703097541"/>
          <c:h val="0.71388650402353937"/>
        </c:manualLayout>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'Fig 108 data'!$C$7:$C$12</c:f>
                <c:numCache>
                  <c:formatCode>General</c:formatCode>
                  <c:ptCount val="6"/>
                  <c:pt idx="0">
                    <c:v>1.6</c:v>
                  </c:pt>
                  <c:pt idx="1">
                    <c:v>1.3</c:v>
                  </c:pt>
                  <c:pt idx="2">
                    <c:v>2.7</c:v>
                  </c:pt>
                  <c:pt idx="3">
                    <c:v>7</c:v>
                  </c:pt>
                  <c:pt idx="4">
                    <c:v>8.4</c:v>
                  </c:pt>
                  <c:pt idx="5">
                    <c:v>3.5</c:v>
                  </c:pt>
                </c:numCache>
              </c:numRef>
            </c:plus>
            <c:minus>
              <c:numRef>
                <c:f>'Fig 108 data'!$D$7:$D$12</c:f>
                <c:numCache>
                  <c:formatCode>General</c:formatCode>
                  <c:ptCount val="6"/>
                  <c:pt idx="0">
                    <c:v>1.6</c:v>
                  </c:pt>
                  <c:pt idx="1">
                    <c:v>1.3</c:v>
                  </c:pt>
                  <c:pt idx="2">
                    <c:v>2.7</c:v>
                  </c:pt>
                  <c:pt idx="3">
                    <c:v>7</c:v>
                  </c:pt>
                  <c:pt idx="4">
                    <c:v>8.4</c:v>
                  </c:pt>
                  <c:pt idx="5">
                    <c:v>3.5</c:v>
                  </c:pt>
                </c:numCache>
              </c:numRef>
            </c:minus>
            <c:spPr>
              <a:noFill/>
              <a:ln w="9525" cap="flat" cmpd="sng" algn="ctr">
                <a:solidFill>
                  <a:schemeClr val="tx1">
                    <a:lumMod val="65000"/>
                    <a:lumOff val="35000"/>
                  </a:schemeClr>
                </a:solidFill>
                <a:round/>
              </a:ln>
              <a:effectLst/>
            </c:spPr>
          </c:errBars>
          <c:cat>
            <c:strRef>
              <c:f>'Fig 108 data'!$A$7:$A$12</c:f>
              <c:strCache>
                <c:ptCount val="6"/>
                <c:pt idx="0">
                  <c:v>Total population</c:v>
                </c:pt>
                <c:pt idx="1">
                  <c:v>Urban major</c:v>
                </c:pt>
                <c:pt idx="2">
                  <c:v>Urban large</c:v>
                </c:pt>
                <c:pt idx="3">
                  <c:v>Urban medium</c:v>
                </c:pt>
                <c:pt idx="4">
                  <c:v>Urban small</c:v>
                </c:pt>
                <c:pt idx="5">
                  <c:v>Rural/other</c:v>
                </c:pt>
              </c:strCache>
            </c:strRef>
          </c:cat>
          <c:val>
            <c:numRef>
              <c:f>'Fig 108 data'!$B$7:$B$12</c:f>
              <c:numCache>
                <c:formatCode>0.0</c:formatCode>
                <c:ptCount val="6"/>
                <c:pt idx="0">
                  <c:v>23.1</c:v>
                </c:pt>
                <c:pt idx="1">
                  <c:v>6.3</c:v>
                </c:pt>
                <c:pt idx="2">
                  <c:v>9.9</c:v>
                </c:pt>
                <c:pt idx="3">
                  <c:v>21.9</c:v>
                </c:pt>
                <c:pt idx="4">
                  <c:v>56.7</c:v>
                </c:pt>
                <c:pt idx="5">
                  <c:v>75.2</c:v>
                </c:pt>
              </c:numCache>
            </c:numRef>
          </c:val>
          <c:extLst>
            <c:ext xmlns:c16="http://schemas.microsoft.com/office/drawing/2014/chart" uri="{C3380CC4-5D6E-409C-BE32-E72D297353CC}">
              <c16:uniqueId val="{00000000-EC13-4EED-8250-7180077995C3}"/>
            </c:ext>
          </c:extLst>
        </c:ser>
        <c:dLbls>
          <c:showLegendKey val="0"/>
          <c:showVal val="0"/>
          <c:showCatName val="0"/>
          <c:showSerName val="0"/>
          <c:showPercent val="0"/>
          <c:showBubbleSize val="0"/>
        </c:dLbls>
        <c:gapWidth val="219"/>
        <c:overlap val="-27"/>
        <c:axId val="690878992"/>
        <c:axId val="690875384"/>
      </c:barChart>
      <c:catAx>
        <c:axId val="69087899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Area type</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875384"/>
        <c:crosses val="autoZero"/>
        <c:auto val="1"/>
        <c:lblAlgn val="ctr"/>
        <c:lblOffset val="100"/>
        <c:noMultiLvlLbl val="0"/>
      </c:catAx>
      <c:valAx>
        <c:axId val="69087538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87899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3069969329005E-2"/>
          <c:y val="9.0893173786347578E-2"/>
          <c:w val="0.9471465212634298"/>
          <c:h val="0.73656411846157022"/>
        </c:manualLayout>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'Fig 109 data'!$C$6:$C$11</c:f>
                <c:numCache>
                  <c:formatCode>General</c:formatCode>
                  <c:ptCount val="6"/>
                  <c:pt idx="0">
                    <c:v>0.1</c:v>
                  </c:pt>
                  <c:pt idx="1">
                    <c:v>0.1</c:v>
                  </c:pt>
                  <c:pt idx="2">
                    <c:v>0.2</c:v>
                  </c:pt>
                  <c:pt idx="3">
                    <c:v>0.2</c:v>
                  </c:pt>
                  <c:pt idx="4">
                    <c:v>0.2</c:v>
                  </c:pt>
                  <c:pt idx="5">
                    <c:v>0.2</c:v>
                  </c:pt>
                </c:numCache>
              </c:numRef>
            </c:plus>
            <c:minus>
              <c:numRef>
                <c:f>'Fig 109 data'!$D$6:$D$11</c:f>
                <c:numCache>
                  <c:formatCode>General</c:formatCode>
                  <c:ptCount val="6"/>
                  <c:pt idx="0">
                    <c:v>0.1</c:v>
                  </c:pt>
                  <c:pt idx="1">
                    <c:v>0.1</c:v>
                  </c:pt>
                  <c:pt idx="2">
                    <c:v>0.2</c:v>
                  </c:pt>
                  <c:pt idx="3">
                    <c:v>0.2</c:v>
                  </c:pt>
                  <c:pt idx="4">
                    <c:v>0.2</c:v>
                  </c:pt>
                  <c:pt idx="5">
                    <c:v>0.2</c:v>
                  </c:pt>
                </c:numCache>
              </c:numRef>
            </c:minus>
            <c:spPr>
              <a:noFill/>
              <a:ln w="9525" cap="flat" cmpd="sng" algn="ctr">
                <a:solidFill>
                  <a:schemeClr val="tx1">
                    <a:lumMod val="65000"/>
                    <a:lumOff val="35000"/>
                  </a:schemeClr>
                </a:solidFill>
                <a:round/>
              </a:ln>
              <a:effectLst/>
            </c:spPr>
          </c:errBars>
          <c:cat>
            <c:strRef>
              <c:f>'Fig 109 data'!$A$6:$A$11</c:f>
              <c:strCache>
                <c:ptCount val="6"/>
                <c:pt idx="0">
                  <c:v>Total population</c:v>
                </c:pt>
                <c:pt idx="1">
                  <c:v>Urban major</c:v>
                </c:pt>
                <c:pt idx="2">
                  <c:v>Urban large</c:v>
                </c:pt>
                <c:pt idx="3">
                  <c:v>Urban medium</c:v>
                </c:pt>
                <c:pt idx="4">
                  <c:v>Urban small</c:v>
                </c:pt>
                <c:pt idx="5">
                  <c:v>Rural/other</c:v>
                </c:pt>
              </c:strCache>
            </c:strRef>
          </c:cat>
          <c:val>
            <c:numRef>
              <c:f>'Fig 109 data'!$B$6:$B$11</c:f>
              <c:numCache>
                <c:formatCode>0.0</c:formatCode>
                <c:ptCount val="6"/>
                <c:pt idx="0">
                  <c:v>7.1</c:v>
                </c:pt>
                <c:pt idx="1">
                  <c:v>6.9</c:v>
                </c:pt>
                <c:pt idx="2">
                  <c:v>7</c:v>
                </c:pt>
                <c:pt idx="3">
                  <c:v>7.1</c:v>
                </c:pt>
                <c:pt idx="4">
                  <c:v>7</c:v>
                </c:pt>
                <c:pt idx="5">
                  <c:v>7.9</c:v>
                </c:pt>
              </c:numCache>
            </c:numRef>
          </c:val>
          <c:extLst>
            <c:ext xmlns:c16="http://schemas.microsoft.com/office/drawing/2014/chart" uri="{C3380CC4-5D6E-409C-BE32-E72D297353CC}">
              <c16:uniqueId val="{00000000-D6CF-4794-8574-DA9255B4EFB8}"/>
            </c:ext>
          </c:extLst>
        </c:ser>
        <c:dLbls>
          <c:showLegendKey val="0"/>
          <c:showVal val="0"/>
          <c:showCatName val="0"/>
          <c:showSerName val="0"/>
          <c:showPercent val="0"/>
          <c:showBubbleSize val="0"/>
        </c:dLbls>
        <c:gapWidth val="219"/>
        <c:overlap val="-27"/>
        <c:axId val="647889208"/>
        <c:axId val="647889536"/>
      </c:barChart>
      <c:catAx>
        <c:axId val="64788920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Area type</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7889536"/>
        <c:crosses val="autoZero"/>
        <c:auto val="1"/>
        <c:lblAlgn val="ctr"/>
        <c:lblOffset val="100"/>
        <c:noMultiLvlLbl val="0"/>
      </c:catAx>
      <c:valAx>
        <c:axId val="647889536"/>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7889208"/>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596721249352584E-2"/>
          <c:y val="0.13477576248552076"/>
          <c:w val="0.93355616943424313"/>
          <c:h val="0.67604419446531372"/>
        </c:manualLayout>
      </c:layout>
      <c:lineChart>
        <c:grouping val="standard"/>
        <c:varyColors val="0"/>
        <c:ser>
          <c:idx val="0"/>
          <c:order val="0"/>
          <c:tx>
            <c:strRef>
              <c:f>'Fig 110 data'!$A$7</c:f>
              <c:strCache>
                <c:ptCount val="1"/>
                <c:pt idx="0">
                  <c:v>12-24</c:v>
                </c:pt>
              </c:strCache>
            </c:strRef>
          </c:tx>
          <c:spPr>
            <a:ln w="28575" cap="rnd">
              <a:solidFill>
                <a:srgbClr val="4D864A"/>
              </a:solidFill>
              <a:round/>
            </a:ln>
            <a:effectLst/>
          </c:spPr>
          <c:marker>
            <c:symbol val="none"/>
          </c:marker>
          <c:cat>
            <c:numRef>
              <c:f>'Fig 110 data'!$B$6:$C$6</c:f>
              <c:numCache>
                <c:formatCode>General</c:formatCode>
                <c:ptCount val="2"/>
                <c:pt idx="0">
                  <c:v>1999</c:v>
                </c:pt>
                <c:pt idx="1">
                  <c:v>2010</c:v>
                </c:pt>
              </c:numCache>
            </c:numRef>
          </c:cat>
          <c:val>
            <c:numRef>
              <c:f>'Fig 110 data'!$B$7:$C$7</c:f>
              <c:numCache>
                <c:formatCode>0.00</c:formatCode>
                <c:ptCount val="2"/>
                <c:pt idx="0">
                  <c:v>17.43</c:v>
                </c:pt>
                <c:pt idx="1">
                  <c:v>17.899999999999999</c:v>
                </c:pt>
              </c:numCache>
            </c:numRef>
          </c:val>
          <c:smooth val="0"/>
          <c:extLst>
            <c:ext xmlns:c16="http://schemas.microsoft.com/office/drawing/2014/chart" uri="{C3380CC4-5D6E-409C-BE32-E72D297353CC}">
              <c16:uniqueId val="{00000000-AD51-4C4C-9672-86C57DEA0BF6}"/>
            </c:ext>
          </c:extLst>
        </c:ser>
        <c:ser>
          <c:idx val="1"/>
          <c:order val="1"/>
          <c:tx>
            <c:strRef>
              <c:f>'Fig 110 data'!$A$8</c:f>
              <c:strCache>
                <c:ptCount val="1"/>
                <c:pt idx="0">
                  <c:v>25-44</c:v>
                </c:pt>
              </c:strCache>
            </c:strRef>
          </c:tx>
          <c:spPr>
            <a:ln w="28575" cap="rnd">
              <a:solidFill>
                <a:schemeClr val="accent2"/>
              </a:solidFill>
              <a:round/>
            </a:ln>
            <a:effectLst/>
          </c:spPr>
          <c:marker>
            <c:symbol val="none"/>
          </c:marker>
          <c:cat>
            <c:numRef>
              <c:f>'Fig 110 data'!$B$6:$C$6</c:f>
              <c:numCache>
                <c:formatCode>General</c:formatCode>
                <c:ptCount val="2"/>
                <c:pt idx="0">
                  <c:v>1999</c:v>
                </c:pt>
                <c:pt idx="1">
                  <c:v>2010</c:v>
                </c:pt>
              </c:numCache>
            </c:numRef>
          </c:cat>
          <c:val>
            <c:numRef>
              <c:f>'Fig 110 data'!$B$8:$C$8</c:f>
              <c:numCache>
                <c:formatCode>0.00</c:formatCode>
                <c:ptCount val="2"/>
                <c:pt idx="0">
                  <c:v>15.18</c:v>
                </c:pt>
                <c:pt idx="1">
                  <c:v>15.3</c:v>
                </c:pt>
              </c:numCache>
            </c:numRef>
          </c:val>
          <c:smooth val="0"/>
          <c:extLst>
            <c:ext xmlns:c16="http://schemas.microsoft.com/office/drawing/2014/chart" uri="{C3380CC4-5D6E-409C-BE32-E72D297353CC}">
              <c16:uniqueId val="{00000001-AD51-4C4C-9672-86C57DEA0BF6}"/>
            </c:ext>
          </c:extLst>
        </c:ser>
        <c:ser>
          <c:idx val="2"/>
          <c:order val="2"/>
          <c:tx>
            <c:strRef>
              <c:f>'Fig 110 data'!$A$9</c:f>
              <c:strCache>
                <c:ptCount val="1"/>
                <c:pt idx="0">
                  <c:v>45-64</c:v>
                </c:pt>
              </c:strCache>
            </c:strRef>
          </c:tx>
          <c:spPr>
            <a:ln w="28575" cap="rnd">
              <a:solidFill>
                <a:srgbClr val="A9A7A5"/>
              </a:solidFill>
              <a:round/>
            </a:ln>
            <a:effectLst/>
          </c:spPr>
          <c:marker>
            <c:symbol val="none"/>
          </c:marker>
          <c:cat>
            <c:numRef>
              <c:f>'Fig 110 data'!$B$6:$C$6</c:f>
              <c:numCache>
                <c:formatCode>General</c:formatCode>
                <c:ptCount val="2"/>
                <c:pt idx="0">
                  <c:v>1999</c:v>
                </c:pt>
                <c:pt idx="1">
                  <c:v>2010</c:v>
                </c:pt>
              </c:numCache>
            </c:numRef>
          </c:cat>
          <c:val>
            <c:numRef>
              <c:f>'Fig 110 data'!$B$9:$C$9</c:f>
              <c:numCache>
                <c:formatCode>0.00</c:formatCode>
                <c:ptCount val="2"/>
                <c:pt idx="0">
                  <c:v>15.77</c:v>
                </c:pt>
                <c:pt idx="1">
                  <c:v>15.8</c:v>
                </c:pt>
              </c:numCache>
            </c:numRef>
          </c:val>
          <c:smooth val="0"/>
          <c:extLst>
            <c:ext xmlns:c16="http://schemas.microsoft.com/office/drawing/2014/chart" uri="{C3380CC4-5D6E-409C-BE32-E72D297353CC}">
              <c16:uniqueId val="{00000002-AD51-4C4C-9672-86C57DEA0BF6}"/>
            </c:ext>
          </c:extLst>
        </c:ser>
        <c:ser>
          <c:idx val="3"/>
          <c:order val="3"/>
          <c:tx>
            <c:strRef>
              <c:f>'Fig 110 data'!$A$10</c:f>
              <c:strCache>
                <c:ptCount val="1"/>
                <c:pt idx="0">
                  <c:v>65+</c:v>
                </c:pt>
              </c:strCache>
            </c:strRef>
          </c:tx>
          <c:spPr>
            <a:ln w="28575" cap="rnd">
              <a:solidFill>
                <a:srgbClr val="0083AC"/>
              </a:solidFill>
              <a:round/>
            </a:ln>
            <a:effectLst/>
          </c:spPr>
          <c:marker>
            <c:symbol val="none"/>
          </c:marker>
          <c:cat>
            <c:numRef>
              <c:f>'Fig 110 data'!$B$6:$C$6</c:f>
              <c:numCache>
                <c:formatCode>General</c:formatCode>
                <c:ptCount val="2"/>
                <c:pt idx="0">
                  <c:v>1999</c:v>
                </c:pt>
                <c:pt idx="1">
                  <c:v>2010</c:v>
                </c:pt>
              </c:numCache>
            </c:numRef>
          </c:cat>
          <c:val>
            <c:numRef>
              <c:f>'Fig 110 data'!$B$10:$C$10</c:f>
              <c:numCache>
                <c:formatCode>0.00</c:formatCode>
                <c:ptCount val="2"/>
                <c:pt idx="0">
                  <c:v>18.95</c:v>
                </c:pt>
                <c:pt idx="1">
                  <c:v>18.7</c:v>
                </c:pt>
              </c:numCache>
            </c:numRef>
          </c:val>
          <c:smooth val="0"/>
          <c:extLst>
            <c:ext xmlns:c16="http://schemas.microsoft.com/office/drawing/2014/chart" uri="{C3380CC4-5D6E-409C-BE32-E72D297353CC}">
              <c16:uniqueId val="{00000003-AD51-4C4C-9672-86C57DEA0BF6}"/>
            </c:ext>
          </c:extLst>
        </c:ser>
        <c:ser>
          <c:idx val="4"/>
          <c:order val="4"/>
          <c:tx>
            <c:strRef>
              <c:f>'Fig 110 data'!$A$11</c:f>
              <c:strCache>
                <c:ptCount val="1"/>
                <c:pt idx="0">
                  <c:v>Total NZ</c:v>
                </c:pt>
              </c:strCache>
            </c:strRef>
          </c:tx>
          <c:spPr>
            <a:ln w="28575" cap="rnd">
              <a:solidFill>
                <a:srgbClr val="3E403A"/>
              </a:solidFill>
              <a:round/>
            </a:ln>
            <a:effectLst/>
          </c:spPr>
          <c:marker>
            <c:symbol val="none"/>
          </c:marker>
          <c:cat>
            <c:numRef>
              <c:f>'Fig 110 data'!$B$6:$C$6</c:f>
              <c:numCache>
                <c:formatCode>General</c:formatCode>
                <c:ptCount val="2"/>
                <c:pt idx="0">
                  <c:v>1999</c:v>
                </c:pt>
                <c:pt idx="1">
                  <c:v>2010</c:v>
                </c:pt>
              </c:numCache>
            </c:numRef>
          </c:cat>
          <c:val>
            <c:numRef>
              <c:f>'Fig 110 data'!$B$11:$C$11</c:f>
              <c:numCache>
                <c:formatCode>0.00</c:formatCode>
                <c:ptCount val="2"/>
                <c:pt idx="0">
                  <c:v>16.366666666666699</c:v>
                </c:pt>
                <c:pt idx="1">
                  <c:v>16.516666666666701</c:v>
                </c:pt>
              </c:numCache>
            </c:numRef>
          </c:val>
          <c:smooth val="0"/>
          <c:extLst>
            <c:ext xmlns:c16="http://schemas.microsoft.com/office/drawing/2014/chart" uri="{C3380CC4-5D6E-409C-BE32-E72D297353CC}">
              <c16:uniqueId val="{00000004-AD51-4C4C-9672-86C57DEA0BF6}"/>
            </c:ext>
          </c:extLst>
        </c:ser>
        <c:dLbls>
          <c:showLegendKey val="0"/>
          <c:showVal val="0"/>
          <c:showCatName val="0"/>
          <c:showSerName val="0"/>
          <c:showPercent val="0"/>
          <c:showBubbleSize val="0"/>
        </c:dLbls>
        <c:smooth val="0"/>
        <c:axId val="1041639104"/>
        <c:axId val="1041638448"/>
      </c:lineChart>
      <c:catAx>
        <c:axId val="104163910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1638448"/>
        <c:crosses val="autoZero"/>
        <c:auto val="1"/>
        <c:lblAlgn val="ctr"/>
        <c:lblOffset val="100"/>
        <c:noMultiLvlLbl val="0"/>
      </c:catAx>
      <c:valAx>
        <c:axId val="1041638448"/>
        <c:scaling>
          <c:orientation val="minMax"/>
          <c:min val="1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16391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04707660187466E-2"/>
          <c:y val="0.1302436522871829"/>
          <c:w val="0.91373759181343972"/>
          <c:h val="0.70104672664283463"/>
        </c:manualLayout>
      </c:layout>
      <c:lineChart>
        <c:grouping val="standard"/>
        <c:varyColors val="0"/>
        <c:ser>
          <c:idx val="0"/>
          <c:order val="0"/>
          <c:tx>
            <c:strRef>
              <c:f>'Fig 12 data'!$B$7</c:f>
              <c:strCache>
                <c:ptCount val="1"/>
                <c:pt idx="0">
                  <c:v>Asian</c:v>
                </c:pt>
              </c:strCache>
            </c:strRef>
          </c:tx>
          <c:spPr>
            <a:ln w="28575" cap="rnd">
              <a:solidFill>
                <a:srgbClr val="A9A7A5"/>
              </a:solidFill>
              <a:round/>
            </a:ln>
            <a:effectLst/>
          </c:spPr>
          <c:marker>
            <c:symbol val="none"/>
          </c:marker>
          <c:errBars>
            <c:errDir val="y"/>
            <c:errBarType val="both"/>
            <c:errValType val="cust"/>
            <c:noEndCap val="0"/>
            <c:plus>
              <c:numRef>
                <c:f>'Fig 12 data'!$B$37:$B$46</c:f>
                <c:numCache>
                  <c:formatCode>General</c:formatCode>
                  <c:ptCount val="10"/>
                  <c:pt idx="0">
                    <c:v>2.3000000000000114</c:v>
                  </c:pt>
                  <c:pt idx="1">
                    <c:v>2.0999999999999943</c:v>
                  </c:pt>
                  <c:pt idx="2">
                    <c:v>1.7000000000000028</c:v>
                  </c:pt>
                  <c:pt idx="3">
                    <c:v>2.0999999999999943</c:v>
                  </c:pt>
                  <c:pt idx="4">
                    <c:v>2</c:v>
                  </c:pt>
                  <c:pt idx="5">
                    <c:v>2.1000000000000085</c:v>
                  </c:pt>
                  <c:pt idx="6">
                    <c:v>2</c:v>
                  </c:pt>
                  <c:pt idx="7">
                    <c:v>1.9000000000000057</c:v>
                  </c:pt>
                  <c:pt idx="8">
                    <c:v>2.0999999999999943</c:v>
                  </c:pt>
                  <c:pt idx="9">
                    <c:v>1.9000000000000057</c:v>
                  </c:pt>
                </c:numCache>
              </c:numRef>
            </c:plus>
            <c:minus>
              <c:numRef>
                <c:f>'Fig 12 data'!$B$23:$B$32</c:f>
                <c:numCache>
                  <c:formatCode>General</c:formatCode>
                  <c:ptCount val="10"/>
                  <c:pt idx="0">
                    <c:v>2.6999999999999886</c:v>
                  </c:pt>
                  <c:pt idx="1">
                    <c:v>2.6000000000000085</c:v>
                  </c:pt>
                  <c:pt idx="2">
                    <c:v>2.0999999999999943</c:v>
                  </c:pt>
                  <c:pt idx="3">
                    <c:v>2.5</c:v>
                  </c:pt>
                  <c:pt idx="4">
                    <c:v>2.0999999999999943</c:v>
                  </c:pt>
                  <c:pt idx="5">
                    <c:v>2.3999999999999915</c:v>
                  </c:pt>
                  <c:pt idx="6">
                    <c:v>2.2999999999999972</c:v>
                  </c:pt>
                  <c:pt idx="7">
                    <c:v>2.0999999999999943</c:v>
                  </c:pt>
                  <c:pt idx="8">
                    <c:v>2.5</c:v>
                  </c:pt>
                  <c:pt idx="9">
                    <c:v>2.2999999999999972</c:v>
                  </c:pt>
                </c:numCache>
              </c:numRef>
            </c:minus>
            <c:spPr>
              <a:noFill/>
              <a:ln w="9525" cap="flat" cmpd="sng" algn="ctr">
                <a:solidFill>
                  <a:srgbClr val="A9A7A5"/>
                </a:solidFill>
                <a:round/>
              </a:ln>
              <a:effectLst/>
            </c:spPr>
          </c:errBars>
          <c:cat>
            <c:strRef>
              <c:f>'Fig 12 data'!$A$8:$A$17</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12 data'!$B$8:$B$17</c:f>
              <c:numCache>
                <c:formatCode>General</c:formatCode>
                <c:ptCount val="10"/>
                <c:pt idx="0">
                  <c:v>89.1</c:v>
                </c:pt>
                <c:pt idx="1">
                  <c:v>91.7</c:v>
                </c:pt>
                <c:pt idx="2">
                  <c:v>94.1</c:v>
                </c:pt>
                <c:pt idx="3">
                  <c:v>90</c:v>
                </c:pt>
                <c:pt idx="4">
                  <c:v>89.6</c:v>
                </c:pt>
                <c:pt idx="5">
                  <c:v>89.8</c:v>
                </c:pt>
                <c:pt idx="6">
                  <c:v>90.2</c:v>
                </c:pt>
                <c:pt idx="7">
                  <c:v>89.8</c:v>
                </c:pt>
                <c:pt idx="8">
                  <c:v>91.9</c:v>
                </c:pt>
                <c:pt idx="9">
                  <c:v>90.3</c:v>
                </c:pt>
              </c:numCache>
            </c:numRef>
          </c:val>
          <c:smooth val="0"/>
          <c:extLst>
            <c:ext xmlns:c16="http://schemas.microsoft.com/office/drawing/2014/chart" uri="{C3380CC4-5D6E-409C-BE32-E72D297353CC}">
              <c16:uniqueId val="{00000000-C572-44DA-8021-FC97735ED946}"/>
            </c:ext>
          </c:extLst>
        </c:ser>
        <c:ser>
          <c:idx val="1"/>
          <c:order val="1"/>
          <c:tx>
            <c:strRef>
              <c:f>'Fig 12 data'!$C$7</c:f>
              <c:strCache>
                <c:ptCount val="1"/>
                <c:pt idx="0">
                  <c:v>European/Other</c:v>
                </c:pt>
              </c:strCache>
            </c:strRef>
          </c:tx>
          <c:spPr>
            <a:ln w="28575" cap="rnd">
              <a:solidFill>
                <a:srgbClr val="0083AC"/>
              </a:solidFill>
              <a:round/>
            </a:ln>
            <a:effectLst/>
          </c:spPr>
          <c:marker>
            <c:symbol val="none"/>
          </c:marker>
          <c:errBars>
            <c:errDir val="y"/>
            <c:errBarType val="both"/>
            <c:errValType val="cust"/>
            <c:noEndCap val="0"/>
            <c:plus>
              <c:numRef>
                <c:f>'Fig 12 data'!$C$37:$C$46</c:f>
                <c:numCache>
                  <c:formatCode>General</c:formatCode>
                  <c:ptCount val="10"/>
                  <c:pt idx="0">
                    <c:v>0.79999999999999716</c:v>
                  </c:pt>
                  <c:pt idx="1">
                    <c:v>0.79999999999999716</c:v>
                  </c:pt>
                  <c:pt idx="2">
                    <c:v>0.70000000000000284</c:v>
                  </c:pt>
                  <c:pt idx="3">
                    <c:v>0.90000000000000568</c:v>
                  </c:pt>
                  <c:pt idx="4">
                    <c:v>0.70000000000000284</c:v>
                  </c:pt>
                  <c:pt idx="5">
                    <c:v>0.79999999999999716</c:v>
                  </c:pt>
                  <c:pt idx="6">
                    <c:v>0.90000000000000568</c:v>
                  </c:pt>
                  <c:pt idx="7">
                    <c:v>0.79999999999999716</c:v>
                  </c:pt>
                  <c:pt idx="8">
                    <c:v>0.90000000000000568</c:v>
                  </c:pt>
                  <c:pt idx="9">
                    <c:v>0.90000000000000568</c:v>
                  </c:pt>
                </c:numCache>
              </c:numRef>
            </c:plus>
            <c:minus>
              <c:numRef>
                <c:f>'Fig 12 data'!$C$23:$C$32</c:f>
                <c:numCache>
                  <c:formatCode>General</c:formatCode>
                  <c:ptCount val="10"/>
                  <c:pt idx="0">
                    <c:v>0.79999999999999716</c:v>
                  </c:pt>
                  <c:pt idx="1">
                    <c:v>0.79999999999999716</c:v>
                  </c:pt>
                  <c:pt idx="2">
                    <c:v>0.79999999999999716</c:v>
                  </c:pt>
                  <c:pt idx="3">
                    <c:v>1</c:v>
                  </c:pt>
                  <c:pt idx="4">
                    <c:v>0.69999999999998863</c:v>
                  </c:pt>
                  <c:pt idx="5">
                    <c:v>0.79999999999999716</c:v>
                  </c:pt>
                  <c:pt idx="6">
                    <c:v>0.79999999999999716</c:v>
                  </c:pt>
                  <c:pt idx="7">
                    <c:v>0.90000000000000568</c:v>
                  </c:pt>
                  <c:pt idx="8">
                    <c:v>0.89999999999999147</c:v>
                  </c:pt>
                  <c:pt idx="9">
                    <c:v>0.89999999999999147</c:v>
                  </c:pt>
                </c:numCache>
              </c:numRef>
            </c:minus>
            <c:spPr>
              <a:noFill/>
              <a:ln w="9525" cap="flat" cmpd="sng" algn="ctr">
                <a:solidFill>
                  <a:srgbClr val="0083AC"/>
                </a:solidFill>
                <a:round/>
              </a:ln>
              <a:effectLst/>
            </c:spPr>
          </c:errBars>
          <c:cat>
            <c:strRef>
              <c:f>'Fig 12 data'!$A$8:$A$17</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12 data'!$C$8:$C$17</c:f>
              <c:numCache>
                <c:formatCode>General</c:formatCode>
                <c:ptCount val="10"/>
                <c:pt idx="0">
                  <c:v>90</c:v>
                </c:pt>
                <c:pt idx="1">
                  <c:v>89.8</c:v>
                </c:pt>
                <c:pt idx="2">
                  <c:v>91.7</c:v>
                </c:pt>
                <c:pt idx="3">
                  <c:v>89.6</c:v>
                </c:pt>
                <c:pt idx="4">
                  <c:v>88.6</c:v>
                </c:pt>
                <c:pt idx="5">
                  <c:v>89</c:v>
                </c:pt>
                <c:pt idx="6">
                  <c:v>88</c:v>
                </c:pt>
                <c:pt idx="7">
                  <c:v>86.9</c:v>
                </c:pt>
                <c:pt idx="8">
                  <c:v>87.8</c:v>
                </c:pt>
                <c:pt idx="9">
                  <c:v>88.6</c:v>
                </c:pt>
              </c:numCache>
            </c:numRef>
          </c:val>
          <c:smooth val="0"/>
          <c:extLst>
            <c:ext xmlns:c16="http://schemas.microsoft.com/office/drawing/2014/chart" uri="{C3380CC4-5D6E-409C-BE32-E72D297353CC}">
              <c16:uniqueId val="{00000001-C572-44DA-8021-FC97735ED946}"/>
            </c:ext>
          </c:extLst>
        </c:ser>
        <c:ser>
          <c:idx val="2"/>
          <c:order val="2"/>
          <c:tx>
            <c:strRef>
              <c:f>'Fig 12 data'!$D$7</c:f>
              <c:strCache>
                <c:ptCount val="1"/>
                <c:pt idx="0">
                  <c:v>Māori</c:v>
                </c:pt>
              </c:strCache>
            </c:strRef>
          </c:tx>
          <c:spPr>
            <a:ln w="28575" cap="rnd">
              <a:solidFill>
                <a:srgbClr val="67A854"/>
              </a:solidFill>
              <a:round/>
            </a:ln>
            <a:effectLst/>
          </c:spPr>
          <c:marker>
            <c:symbol val="none"/>
          </c:marker>
          <c:errBars>
            <c:errDir val="y"/>
            <c:errBarType val="both"/>
            <c:errValType val="cust"/>
            <c:noEndCap val="0"/>
            <c:plus>
              <c:numRef>
                <c:f>'Fig 12 data'!$D$37:$D$46</c:f>
                <c:numCache>
                  <c:formatCode>General</c:formatCode>
                  <c:ptCount val="10"/>
                  <c:pt idx="0">
                    <c:v>1.7000000000000028</c:v>
                  </c:pt>
                  <c:pt idx="1">
                    <c:v>1.9000000000000057</c:v>
                  </c:pt>
                  <c:pt idx="2">
                    <c:v>1.7999999999999972</c:v>
                  </c:pt>
                  <c:pt idx="3">
                    <c:v>1.6000000000000085</c:v>
                  </c:pt>
                  <c:pt idx="4">
                    <c:v>1.9000000000000057</c:v>
                  </c:pt>
                  <c:pt idx="5">
                    <c:v>1.7000000000000028</c:v>
                  </c:pt>
                  <c:pt idx="6">
                    <c:v>1.7999999999999972</c:v>
                  </c:pt>
                  <c:pt idx="7">
                    <c:v>2</c:v>
                  </c:pt>
                  <c:pt idx="8">
                    <c:v>2.6000000000000085</c:v>
                  </c:pt>
                  <c:pt idx="9">
                    <c:v>2.1000000000000085</c:v>
                  </c:pt>
                </c:numCache>
              </c:numRef>
            </c:plus>
            <c:minus>
              <c:numRef>
                <c:f>'Fig 12 data'!$D$23:$D$32</c:f>
                <c:numCache>
                  <c:formatCode>General</c:formatCode>
                  <c:ptCount val="10"/>
                  <c:pt idx="0">
                    <c:v>1.8999999999999915</c:v>
                  </c:pt>
                  <c:pt idx="1">
                    <c:v>2</c:v>
                  </c:pt>
                  <c:pt idx="2">
                    <c:v>2</c:v>
                  </c:pt>
                  <c:pt idx="3">
                    <c:v>1.6999999999999886</c:v>
                  </c:pt>
                  <c:pt idx="4">
                    <c:v>2</c:v>
                  </c:pt>
                  <c:pt idx="5">
                    <c:v>1.9000000000000057</c:v>
                  </c:pt>
                  <c:pt idx="6">
                    <c:v>1.8999999999999915</c:v>
                  </c:pt>
                  <c:pt idx="7">
                    <c:v>2.0999999999999943</c:v>
                  </c:pt>
                  <c:pt idx="8">
                    <c:v>2.7999999999999972</c:v>
                  </c:pt>
                  <c:pt idx="9">
                    <c:v>2.1999999999999886</c:v>
                  </c:pt>
                </c:numCache>
              </c:numRef>
            </c:minus>
            <c:spPr>
              <a:noFill/>
              <a:ln w="9525" cap="flat" cmpd="sng" algn="ctr">
                <a:solidFill>
                  <a:srgbClr val="67A854"/>
                </a:solidFill>
                <a:round/>
              </a:ln>
              <a:effectLst/>
            </c:spPr>
          </c:errBars>
          <c:cat>
            <c:strRef>
              <c:f>'Fig 12 data'!$A$8:$A$17</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12 data'!$D$8:$D$17</c:f>
              <c:numCache>
                <c:formatCode>General</c:formatCode>
                <c:ptCount val="10"/>
                <c:pt idx="0">
                  <c:v>83.8</c:v>
                </c:pt>
                <c:pt idx="1">
                  <c:v>84.1</c:v>
                </c:pt>
                <c:pt idx="2">
                  <c:v>87.5</c:v>
                </c:pt>
                <c:pt idx="3">
                  <c:v>85.1</c:v>
                </c:pt>
                <c:pt idx="4">
                  <c:v>81</c:v>
                </c:pt>
                <c:pt idx="5">
                  <c:v>81.7</c:v>
                </c:pt>
                <c:pt idx="6">
                  <c:v>80.3</c:v>
                </c:pt>
                <c:pt idx="7">
                  <c:v>77.599999999999994</c:v>
                </c:pt>
                <c:pt idx="8">
                  <c:v>77.3</c:v>
                </c:pt>
                <c:pt idx="9">
                  <c:v>82.1</c:v>
                </c:pt>
              </c:numCache>
            </c:numRef>
          </c:val>
          <c:smooth val="0"/>
          <c:extLst>
            <c:ext xmlns:c16="http://schemas.microsoft.com/office/drawing/2014/chart" uri="{C3380CC4-5D6E-409C-BE32-E72D297353CC}">
              <c16:uniqueId val="{00000002-C572-44DA-8021-FC97735ED946}"/>
            </c:ext>
          </c:extLst>
        </c:ser>
        <c:ser>
          <c:idx val="3"/>
          <c:order val="3"/>
          <c:tx>
            <c:strRef>
              <c:f>'Fig 12 data'!$E$7</c:f>
              <c:strCache>
                <c:ptCount val="1"/>
                <c:pt idx="0">
                  <c:v>Pacific</c:v>
                </c:pt>
              </c:strCache>
            </c:strRef>
          </c:tx>
          <c:spPr>
            <a:ln w="28575" cap="rnd">
              <a:solidFill>
                <a:srgbClr val="3E403A"/>
              </a:solidFill>
              <a:round/>
            </a:ln>
            <a:effectLst/>
          </c:spPr>
          <c:marker>
            <c:symbol val="none"/>
          </c:marker>
          <c:errBars>
            <c:errDir val="y"/>
            <c:errBarType val="both"/>
            <c:errValType val="cust"/>
            <c:noEndCap val="0"/>
            <c:plus>
              <c:numRef>
                <c:f>'Fig 12 data'!$E$37:$E$46</c:f>
                <c:numCache>
                  <c:formatCode>General</c:formatCode>
                  <c:ptCount val="10"/>
                  <c:pt idx="0">
                    <c:v>2.8999999999999915</c:v>
                  </c:pt>
                  <c:pt idx="1">
                    <c:v>2.6999999999999886</c:v>
                  </c:pt>
                  <c:pt idx="2">
                    <c:v>2.9000000000000057</c:v>
                  </c:pt>
                  <c:pt idx="3">
                    <c:v>2.8999999999999915</c:v>
                  </c:pt>
                  <c:pt idx="4">
                    <c:v>3.6000000000000085</c:v>
                  </c:pt>
                  <c:pt idx="5">
                    <c:v>3.2999999999999972</c:v>
                  </c:pt>
                  <c:pt idx="6">
                    <c:v>2.5999999999999943</c:v>
                  </c:pt>
                  <c:pt idx="7">
                    <c:v>3.4000000000000057</c:v>
                  </c:pt>
                  <c:pt idx="8">
                    <c:v>4.2999999999999972</c:v>
                  </c:pt>
                  <c:pt idx="9">
                    <c:v>4.2999999999999972</c:v>
                  </c:pt>
                </c:numCache>
              </c:numRef>
            </c:plus>
            <c:minus>
              <c:numRef>
                <c:f>'Fig 12 data'!$E$23:$E$32</c:f>
                <c:numCache>
                  <c:formatCode>General</c:formatCode>
                  <c:ptCount val="10"/>
                  <c:pt idx="0">
                    <c:v>3.5</c:v>
                  </c:pt>
                  <c:pt idx="1">
                    <c:v>3.1000000000000085</c:v>
                  </c:pt>
                  <c:pt idx="2">
                    <c:v>3.4000000000000057</c:v>
                  </c:pt>
                  <c:pt idx="3">
                    <c:v>3.2000000000000028</c:v>
                  </c:pt>
                  <c:pt idx="4">
                    <c:v>3.8999999999999915</c:v>
                  </c:pt>
                  <c:pt idx="5">
                    <c:v>3.7000000000000028</c:v>
                  </c:pt>
                  <c:pt idx="6">
                    <c:v>3</c:v>
                  </c:pt>
                  <c:pt idx="7">
                    <c:v>3.7000000000000028</c:v>
                  </c:pt>
                  <c:pt idx="8">
                    <c:v>4.8000000000000114</c:v>
                  </c:pt>
                  <c:pt idx="9">
                    <c:v>5</c:v>
                  </c:pt>
                </c:numCache>
              </c:numRef>
            </c:minus>
            <c:spPr>
              <a:noFill/>
              <a:ln w="9525" cap="flat" cmpd="sng" algn="ctr">
                <a:solidFill>
                  <a:srgbClr val="3E403A"/>
                </a:solidFill>
                <a:round/>
              </a:ln>
              <a:effectLst/>
            </c:spPr>
          </c:errBars>
          <c:cat>
            <c:strRef>
              <c:f>'Fig 12 data'!$A$8:$A$17</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12 data'!$E$8:$E$17</c:f>
              <c:numCache>
                <c:formatCode>General</c:formatCode>
                <c:ptCount val="10"/>
                <c:pt idx="0">
                  <c:v>87.2</c:v>
                </c:pt>
                <c:pt idx="1">
                  <c:v>87.4</c:v>
                </c:pt>
                <c:pt idx="2">
                  <c:v>88.5</c:v>
                </c:pt>
                <c:pt idx="3">
                  <c:v>84.9</c:v>
                </c:pt>
                <c:pt idx="4">
                  <c:v>80.599999999999994</c:v>
                </c:pt>
                <c:pt idx="5">
                  <c:v>81.7</c:v>
                </c:pt>
                <c:pt idx="6">
                  <c:v>85.7</c:v>
                </c:pt>
                <c:pt idx="7">
                  <c:v>78.5</c:v>
                </c:pt>
                <c:pt idx="8">
                  <c:v>79.400000000000006</c:v>
                </c:pt>
                <c:pt idx="9">
                  <c:v>81.7</c:v>
                </c:pt>
              </c:numCache>
            </c:numRef>
          </c:val>
          <c:smooth val="0"/>
          <c:extLst>
            <c:ext xmlns:c16="http://schemas.microsoft.com/office/drawing/2014/chart" uri="{C3380CC4-5D6E-409C-BE32-E72D297353CC}">
              <c16:uniqueId val="{00000003-C572-44DA-8021-FC97735ED946}"/>
            </c:ext>
          </c:extLst>
        </c:ser>
        <c:dLbls>
          <c:showLegendKey val="0"/>
          <c:showVal val="0"/>
          <c:showCatName val="0"/>
          <c:showSerName val="0"/>
          <c:showPercent val="0"/>
          <c:showBubbleSize val="0"/>
        </c:dLbls>
        <c:smooth val="0"/>
        <c:axId val="1006789520"/>
        <c:axId val="1006790832"/>
      </c:lineChart>
      <c:catAx>
        <c:axId val="100678952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790832"/>
        <c:crosses val="autoZero"/>
        <c:auto val="1"/>
        <c:lblAlgn val="ctr"/>
        <c:lblOffset val="100"/>
        <c:noMultiLvlLbl val="0"/>
      </c:catAx>
      <c:valAx>
        <c:axId val="100679083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789520"/>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3618095890724E-2"/>
          <c:y val="9.5665444011489562E-2"/>
          <c:w val="0.95175117673632437"/>
          <c:h val="0.55249928471037868"/>
        </c:manualLayout>
      </c:layout>
      <c:barChart>
        <c:barDir val="col"/>
        <c:grouping val="clustered"/>
        <c:varyColors val="0"/>
        <c:ser>
          <c:idx val="0"/>
          <c:order val="0"/>
          <c:spPr>
            <a:solidFill>
              <a:schemeClr val="accent1"/>
            </a:solidFill>
            <a:ln>
              <a:noFill/>
            </a:ln>
            <a:effectLst/>
          </c:spPr>
          <c:invertIfNegative val="0"/>
          <c:dPt>
            <c:idx val="15"/>
            <c:invertIfNegative val="0"/>
            <c:bubble3D val="0"/>
            <c:spPr>
              <a:solidFill>
                <a:srgbClr val="67A854"/>
              </a:solidFill>
              <a:ln>
                <a:noFill/>
              </a:ln>
              <a:effectLst/>
            </c:spPr>
            <c:extLst>
              <c:ext xmlns:c16="http://schemas.microsoft.com/office/drawing/2014/chart" uri="{C3380CC4-5D6E-409C-BE32-E72D297353CC}">
                <c16:uniqueId val="{00000000-7454-4B2B-9C09-93EB8021FC14}"/>
              </c:ext>
            </c:extLst>
          </c:dPt>
          <c:cat>
            <c:strRef>
              <c:f>'Fig 111 data'!$A$6:$A$35</c:f>
              <c:strCache>
                <c:ptCount val="30"/>
                <c:pt idx="0">
                  <c:v>France</c:v>
                </c:pt>
                <c:pt idx="1">
                  <c:v>Italy</c:v>
                </c:pt>
                <c:pt idx="2">
                  <c:v>Greece</c:v>
                </c:pt>
                <c:pt idx="3">
                  <c:v>Spain</c:v>
                </c:pt>
                <c:pt idx="4">
                  <c:v>Belgium</c:v>
                </c:pt>
                <c:pt idx="5">
                  <c:v>Netherlands</c:v>
                </c:pt>
                <c:pt idx="6">
                  <c:v>Norway</c:v>
                </c:pt>
                <c:pt idx="7">
                  <c:v>Denmark</c:v>
                </c:pt>
                <c:pt idx="8">
                  <c:v>Germany</c:v>
                </c:pt>
                <c:pt idx="9">
                  <c:v>Estonia</c:v>
                </c:pt>
                <c:pt idx="10">
                  <c:v>Finland</c:v>
                </c:pt>
                <c:pt idx="11">
                  <c:v>Turkey</c:v>
                </c:pt>
                <c:pt idx="12">
                  <c:v>Hungary</c:v>
                </c:pt>
                <c:pt idx="13">
                  <c:v>Luxembourg</c:v>
                </c:pt>
                <c:pt idx="14">
                  <c:v>United Kingdom</c:v>
                </c:pt>
                <c:pt idx="15">
                  <c:v>New Zealand</c:v>
                </c:pt>
                <c:pt idx="16">
                  <c:v>Sweden</c:v>
                </c:pt>
                <c:pt idx="17">
                  <c:v>Poland</c:v>
                </c:pt>
                <c:pt idx="18">
                  <c:v>Slovenia</c:v>
                </c:pt>
                <c:pt idx="19">
                  <c:v>Australia</c:v>
                </c:pt>
                <c:pt idx="20">
                  <c:v>United States</c:v>
                </c:pt>
                <c:pt idx="21">
                  <c:v>Korea</c:v>
                </c:pt>
                <c:pt idx="22">
                  <c:v>Austria</c:v>
                </c:pt>
                <c:pt idx="23">
                  <c:v>Ireland</c:v>
                </c:pt>
                <c:pt idx="24">
                  <c:v>Portugal</c:v>
                </c:pt>
                <c:pt idx="25">
                  <c:v>Canada</c:v>
                </c:pt>
                <c:pt idx="26">
                  <c:v>Latvia</c:v>
                </c:pt>
                <c:pt idx="27">
                  <c:v>Japan</c:v>
                </c:pt>
                <c:pt idx="28">
                  <c:v>Lithuania</c:v>
                </c:pt>
                <c:pt idx="29">
                  <c:v>Mexico</c:v>
                </c:pt>
              </c:strCache>
            </c:strRef>
          </c:cat>
          <c:val>
            <c:numRef>
              <c:f>'Fig 111 data'!$B$6:$B$35</c:f>
              <c:numCache>
                <c:formatCode>General</c:formatCode>
                <c:ptCount val="30"/>
                <c:pt idx="0">
                  <c:v>17.429819166666668</c:v>
                </c:pt>
                <c:pt idx="1">
                  <c:v>17.184447333333331</c:v>
                </c:pt>
                <c:pt idx="2">
                  <c:v>17.099913000000001</c:v>
                </c:pt>
                <c:pt idx="3">
                  <c:v>16.797361333333335</c:v>
                </c:pt>
                <c:pt idx="4">
                  <c:v>16.723274833333335</c:v>
                </c:pt>
                <c:pt idx="5">
                  <c:v>16.605910833333333</c:v>
                </c:pt>
                <c:pt idx="6">
                  <c:v>16.591937333333334</c:v>
                </c:pt>
                <c:pt idx="7">
                  <c:v>16.470068833333336</c:v>
                </c:pt>
                <c:pt idx="8">
                  <c:v>16.319572333333333</c:v>
                </c:pt>
                <c:pt idx="9">
                  <c:v>16.201337166666669</c:v>
                </c:pt>
                <c:pt idx="10">
                  <c:v>16.191309666666665</c:v>
                </c:pt>
                <c:pt idx="11">
                  <c:v>16.125457166666667</c:v>
                </c:pt>
                <c:pt idx="12">
                  <c:v>16.074814333333332</c:v>
                </c:pt>
                <c:pt idx="13">
                  <c:v>16.034231999999999</c:v>
                </c:pt>
                <c:pt idx="14">
                  <c:v>15.845588166666666</c:v>
                </c:pt>
                <c:pt idx="15">
                  <c:v>15.816666666666666</c:v>
                </c:pt>
                <c:pt idx="16">
                  <c:v>15.732568333333335</c:v>
                </c:pt>
                <c:pt idx="17">
                  <c:v>15.721220499999999</c:v>
                </c:pt>
                <c:pt idx="18">
                  <c:v>15.644938</c:v>
                </c:pt>
                <c:pt idx="19">
                  <c:v>15.644197</c:v>
                </c:pt>
                <c:pt idx="20">
                  <c:v>15.618481833333332</c:v>
                </c:pt>
                <c:pt idx="21">
                  <c:v>15.601793333333335</c:v>
                </c:pt>
                <c:pt idx="22">
                  <c:v>15.386821999999999</c:v>
                </c:pt>
                <c:pt idx="23">
                  <c:v>15.353754666666665</c:v>
                </c:pt>
                <c:pt idx="24">
                  <c:v>15.2727275</c:v>
                </c:pt>
                <c:pt idx="25">
                  <c:v>15.258513833333334</c:v>
                </c:pt>
                <c:pt idx="26">
                  <c:v>15.1689585</c:v>
                </c:pt>
                <c:pt idx="27">
                  <c:v>14.972510833333335</c:v>
                </c:pt>
                <c:pt idx="28">
                  <c:v>14.869090666666667</c:v>
                </c:pt>
                <c:pt idx="29">
                  <c:v>13.425188166666665</c:v>
                </c:pt>
              </c:numCache>
            </c:numRef>
          </c:val>
          <c:extLst>
            <c:ext xmlns:c16="http://schemas.microsoft.com/office/drawing/2014/chart" uri="{C3380CC4-5D6E-409C-BE32-E72D297353CC}">
              <c16:uniqueId val="{00000000-5AFF-4EAD-9EEE-37E6EFDDE69B}"/>
            </c:ext>
          </c:extLst>
        </c:ser>
        <c:dLbls>
          <c:showLegendKey val="0"/>
          <c:showVal val="0"/>
          <c:showCatName val="0"/>
          <c:showSerName val="0"/>
          <c:showPercent val="0"/>
          <c:showBubbleSize val="0"/>
        </c:dLbls>
        <c:gapWidth val="219"/>
        <c:overlap val="-27"/>
        <c:axId val="878131400"/>
        <c:axId val="878135992"/>
      </c:barChart>
      <c:catAx>
        <c:axId val="87813140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8135992"/>
        <c:crosses val="autoZero"/>
        <c:auto val="1"/>
        <c:lblAlgn val="ctr"/>
        <c:lblOffset val="100"/>
        <c:noMultiLvlLbl val="0"/>
      </c:catAx>
      <c:valAx>
        <c:axId val="878135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8131400"/>
        <c:crosses val="autoZero"/>
        <c:crossBetween val="between"/>
        <c:majorUnit val="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18868087231099E-2"/>
          <c:y val="9.2425826283407994E-2"/>
          <c:w val="0.91384158393031301"/>
          <c:h val="0.66899155066199811"/>
        </c:manualLayout>
      </c:layout>
      <c:barChart>
        <c:barDir val="col"/>
        <c:grouping val="stacked"/>
        <c:varyColors val="0"/>
        <c:ser>
          <c:idx val="0"/>
          <c:order val="0"/>
          <c:tx>
            <c:strRef>
              <c:f>'Fig 112 data'!$B$6</c:f>
              <c:strCache>
                <c:ptCount val="1"/>
                <c:pt idx="0">
                  <c:v>0-19 hours</c:v>
                </c:pt>
              </c:strCache>
            </c:strRef>
          </c:tx>
          <c:spPr>
            <a:solidFill>
              <a:srgbClr val="0083AC"/>
            </a:solidFill>
            <a:ln>
              <a:noFill/>
            </a:ln>
            <a:effectLst/>
          </c:spPr>
          <c:invertIfNegative val="0"/>
          <c:cat>
            <c:numRef>
              <c:f>'Fig 112 data'!$A$7:$A$30</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'Fig 112 data'!$B$7:$B$30</c:f>
              <c:numCache>
                <c:formatCode>General</c:formatCode>
                <c:ptCount val="24"/>
                <c:pt idx="0">
                  <c:v>21.3</c:v>
                </c:pt>
                <c:pt idx="1">
                  <c:v>21.2</c:v>
                </c:pt>
                <c:pt idx="2">
                  <c:v>20.9</c:v>
                </c:pt>
                <c:pt idx="3">
                  <c:v>21.5</c:v>
                </c:pt>
                <c:pt idx="4">
                  <c:v>21</c:v>
                </c:pt>
                <c:pt idx="5">
                  <c:v>20.5</c:v>
                </c:pt>
                <c:pt idx="6">
                  <c:v>20.2</c:v>
                </c:pt>
                <c:pt idx="7">
                  <c:v>19.5</c:v>
                </c:pt>
                <c:pt idx="8">
                  <c:v>19.8</c:v>
                </c:pt>
                <c:pt idx="9">
                  <c:v>21.1</c:v>
                </c:pt>
                <c:pt idx="10">
                  <c:v>21.2</c:v>
                </c:pt>
                <c:pt idx="11">
                  <c:v>21.7</c:v>
                </c:pt>
                <c:pt idx="12">
                  <c:v>21.9</c:v>
                </c:pt>
                <c:pt idx="13">
                  <c:v>21.2</c:v>
                </c:pt>
                <c:pt idx="14">
                  <c:v>21.7</c:v>
                </c:pt>
                <c:pt idx="15">
                  <c:v>22.4</c:v>
                </c:pt>
                <c:pt idx="16">
                  <c:v>21.3</c:v>
                </c:pt>
                <c:pt idx="17">
                  <c:v>20.8</c:v>
                </c:pt>
                <c:pt idx="18">
                  <c:v>20.9</c:v>
                </c:pt>
                <c:pt idx="19">
                  <c:v>21.1</c:v>
                </c:pt>
                <c:pt idx="20">
                  <c:v>20.7</c:v>
                </c:pt>
                <c:pt idx="21">
                  <c:v>20.9</c:v>
                </c:pt>
                <c:pt idx="22">
                  <c:v>19.600000000000001</c:v>
                </c:pt>
                <c:pt idx="23">
                  <c:v>20.9</c:v>
                </c:pt>
              </c:numCache>
            </c:numRef>
          </c:val>
          <c:extLst>
            <c:ext xmlns:c16="http://schemas.microsoft.com/office/drawing/2014/chart" uri="{C3380CC4-5D6E-409C-BE32-E72D297353CC}">
              <c16:uniqueId val="{00000000-2265-46CE-8A61-0AB775E554C1}"/>
            </c:ext>
          </c:extLst>
        </c:ser>
        <c:ser>
          <c:idx val="1"/>
          <c:order val="1"/>
          <c:tx>
            <c:strRef>
              <c:f>'Fig 112 data'!$C$6</c:f>
              <c:strCache>
                <c:ptCount val="1"/>
                <c:pt idx="0">
                  <c:v>20-29 hours</c:v>
                </c:pt>
              </c:strCache>
            </c:strRef>
          </c:tx>
          <c:spPr>
            <a:solidFill>
              <a:srgbClr val="67A854"/>
            </a:solidFill>
            <a:ln>
              <a:noFill/>
            </a:ln>
            <a:effectLst/>
          </c:spPr>
          <c:invertIfNegative val="0"/>
          <c:cat>
            <c:numRef>
              <c:f>'Fig 112 data'!$A$7:$A$30</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'Fig 112 data'!$C$7:$C$30</c:f>
              <c:numCache>
                <c:formatCode>General</c:formatCode>
                <c:ptCount val="24"/>
                <c:pt idx="0">
                  <c:v>8.6999999999999993</c:v>
                </c:pt>
                <c:pt idx="1">
                  <c:v>8.9</c:v>
                </c:pt>
                <c:pt idx="2">
                  <c:v>8.6999999999999993</c:v>
                </c:pt>
                <c:pt idx="3">
                  <c:v>9.1999999999999993</c:v>
                </c:pt>
                <c:pt idx="4">
                  <c:v>8.8000000000000007</c:v>
                </c:pt>
                <c:pt idx="5">
                  <c:v>9.3000000000000007</c:v>
                </c:pt>
                <c:pt idx="6">
                  <c:v>9.6</c:v>
                </c:pt>
                <c:pt idx="7">
                  <c:v>8.9</c:v>
                </c:pt>
                <c:pt idx="8">
                  <c:v>9.3000000000000007</c:v>
                </c:pt>
                <c:pt idx="9">
                  <c:v>9.1</c:v>
                </c:pt>
                <c:pt idx="10">
                  <c:v>9.5</c:v>
                </c:pt>
                <c:pt idx="11">
                  <c:v>9.5</c:v>
                </c:pt>
                <c:pt idx="12">
                  <c:v>9.8000000000000007</c:v>
                </c:pt>
                <c:pt idx="13">
                  <c:v>9.1999999999999993</c:v>
                </c:pt>
                <c:pt idx="14">
                  <c:v>9.8000000000000007</c:v>
                </c:pt>
                <c:pt idx="15">
                  <c:v>9.8000000000000007</c:v>
                </c:pt>
                <c:pt idx="16">
                  <c:v>9.6</c:v>
                </c:pt>
                <c:pt idx="17">
                  <c:v>9.9</c:v>
                </c:pt>
                <c:pt idx="18">
                  <c:v>9.6999999999999993</c:v>
                </c:pt>
                <c:pt idx="19">
                  <c:v>9.9</c:v>
                </c:pt>
                <c:pt idx="20">
                  <c:v>10</c:v>
                </c:pt>
                <c:pt idx="21">
                  <c:v>9.6999999999999993</c:v>
                </c:pt>
                <c:pt idx="22">
                  <c:v>9.4</c:v>
                </c:pt>
                <c:pt idx="23">
                  <c:v>10</c:v>
                </c:pt>
              </c:numCache>
            </c:numRef>
          </c:val>
          <c:extLst>
            <c:ext xmlns:c16="http://schemas.microsoft.com/office/drawing/2014/chart" uri="{C3380CC4-5D6E-409C-BE32-E72D297353CC}">
              <c16:uniqueId val="{00000001-2265-46CE-8A61-0AB775E554C1}"/>
            </c:ext>
          </c:extLst>
        </c:ser>
        <c:ser>
          <c:idx val="2"/>
          <c:order val="2"/>
          <c:tx>
            <c:strRef>
              <c:f>'Fig 112 data'!$D$6</c:f>
              <c:strCache>
                <c:ptCount val="1"/>
                <c:pt idx="0">
                  <c:v>30-39 hours</c:v>
                </c:pt>
              </c:strCache>
            </c:strRef>
          </c:tx>
          <c:spPr>
            <a:solidFill>
              <a:srgbClr val="3E403A"/>
            </a:solidFill>
            <a:ln>
              <a:noFill/>
            </a:ln>
            <a:effectLst/>
          </c:spPr>
          <c:invertIfNegative val="0"/>
          <c:cat>
            <c:numRef>
              <c:f>'Fig 112 data'!$A$7:$A$30</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'Fig 112 data'!$D$7:$D$30</c:f>
              <c:numCache>
                <c:formatCode>General</c:formatCode>
                <c:ptCount val="24"/>
                <c:pt idx="0">
                  <c:v>13.9</c:v>
                </c:pt>
                <c:pt idx="1">
                  <c:v>13.8</c:v>
                </c:pt>
                <c:pt idx="2">
                  <c:v>12.8</c:v>
                </c:pt>
                <c:pt idx="3">
                  <c:v>12.6</c:v>
                </c:pt>
                <c:pt idx="4">
                  <c:v>13.4</c:v>
                </c:pt>
                <c:pt idx="5">
                  <c:v>13.9</c:v>
                </c:pt>
                <c:pt idx="6">
                  <c:v>13.2</c:v>
                </c:pt>
                <c:pt idx="7">
                  <c:v>13.6</c:v>
                </c:pt>
                <c:pt idx="8">
                  <c:v>13.8</c:v>
                </c:pt>
                <c:pt idx="9">
                  <c:v>14.4</c:v>
                </c:pt>
                <c:pt idx="10">
                  <c:v>14.5</c:v>
                </c:pt>
                <c:pt idx="11">
                  <c:v>14.5</c:v>
                </c:pt>
                <c:pt idx="12">
                  <c:v>15.5</c:v>
                </c:pt>
                <c:pt idx="13">
                  <c:v>15.1</c:v>
                </c:pt>
                <c:pt idx="14">
                  <c:v>14.8</c:v>
                </c:pt>
                <c:pt idx="15">
                  <c:v>15.4</c:v>
                </c:pt>
                <c:pt idx="16">
                  <c:v>15.1</c:v>
                </c:pt>
                <c:pt idx="17">
                  <c:v>14.5</c:v>
                </c:pt>
                <c:pt idx="18">
                  <c:v>15.7</c:v>
                </c:pt>
                <c:pt idx="19">
                  <c:v>15.3</c:v>
                </c:pt>
                <c:pt idx="20">
                  <c:v>15.6</c:v>
                </c:pt>
                <c:pt idx="21">
                  <c:v>15.6</c:v>
                </c:pt>
                <c:pt idx="22">
                  <c:v>15.2</c:v>
                </c:pt>
                <c:pt idx="23">
                  <c:v>15.7</c:v>
                </c:pt>
              </c:numCache>
            </c:numRef>
          </c:val>
          <c:extLst>
            <c:ext xmlns:c16="http://schemas.microsoft.com/office/drawing/2014/chart" uri="{C3380CC4-5D6E-409C-BE32-E72D297353CC}">
              <c16:uniqueId val="{00000002-2265-46CE-8A61-0AB775E554C1}"/>
            </c:ext>
          </c:extLst>
        </c:ser>
        <c:ser>
          <c:idx val="3"/>
          <c:order val="3"/>
          <c:tx>
            <c:strRef>
              <c:f>'Fig 112 data'!$E$6</c:f>
              <c:strCache>
                <c:ptCount val="1"/>
                <c:pt idx="0">
                  <c:v>40 hours</c:v>
                </c:pt>
              </c:strCache>
            </c:strRef>
          </c:tx>
          <c:spPr>
            <a:solidFill>
              <a:srgbClr val="A9A7A5"/>
            </a:solidFill>
            <a:ln>
              <a:noFill/>
            </a:ln>
            <a:effectLst/>
          </c:spPr>
          <c:invertIfNegative val="0"/>
          <c:cat>
            <c:numRef>
              <c:f>'Fig 112 data'!$A$7:$A$30</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'Fig 112 data'!$E$7:$E$30</c:f>
              <c:numCache>
                <c:formatCode>General</c:formatCode>
                <c:ptCount val="24"/>
                <c:pt idx="0">
                  <c:v>23.4</c:v>
                </c:pt>
                <c:pt idx="1">
                  <c:v>23</c:v>
                </c:pt>
                <c:pt idx="2">
                  <c:v>24</c:v>
                </c:pt>
                <c:pt idx="3">
                  <c:v>24.2</c:v>
                </c:pt>
                <c:pt idx="4">
                  <c:v>24.8</c:v>
                </c:pt>
                <c:pt idx="5">
                  <c:v>24.7</c:v>
                </c:pt>
                <c:pt idx="6">
                  <c:v>25.5</c:v>
                </c:pt>
                <c:pt idx="7">
                  <c:v>26.6</c:v>
                </c:pt>
                <c:pt idx="8">
                  <c:v>26.4</c:v>
                </c:pt>
                <c:pt idx="9">
                  <c:v>25.2</c:v>
                </c:pt>
                <c:pt idx="10">
                  <c:v>24.2</c:v>
                </c:pt>
                <c:pt idx="11">
                  <c:v>24.4</c:v>
                </c:pt>
                <c:pt idx="12">
                  <c:v>24.7</c:v>
                </c:pt>
                <c:pt idx="13">
                  <c:v>26.2</c:v>
                </c:pt>
                <c:pt idx="14">
                  <c:v>25.9</c:v>
                </c:pt>
                <c:pt idx="15">
                  <c:v>25.4</c:v>
                </c:pt>
                <c:pt idx="16">
                  <c:v>25.6</c:v>
                </c:pt>
                <c:pt idx="17">
                  <c:v>26.8</c:v>
                </c:pt>
                <c:pt idx="18">
                  <c:v>26.1</c:v>
                </c:pt>
                <c:pt idx="19">
                  <c:v>25.6</c:v>
                </c:pt>
                <c:pt idx="20">
                  <c:v>25.9</c:v>
                </c:pt>
                <c:pt idx="21">
                  <c:v>25.4</c:v>
                </c:pt>
                <c:pt idx="22">
                  <c:v>27.5</c:v>
                </c:pt>
                <c:pt idx="23">
                  <c:v>26.8</c:v>
                </c:pt>
              </c:numCache>
            </c:numRef>
          </c:val>
          <c:extLst>
            <c:ext xmlns:c16="http://schemas.microsoft.com/office/drawing/2014/chart" uri="{C3380CC4-5D6E-409C-BE32-E72D297353CC}">
              <c16:uniqueId val="{00000003-2265-46CE-8A61-0AB775E554C1}"/>
            </c:ext>
          </c:extLst>
        </c:ser>
        <c:ser>
          <c:idx val="4"/>
          <c:order val="4"/>
          <c:tx>
            <c:strRef>
              <c:f>'Fig 112 data'!$F$6</c:f>
              <c:strCache>
                <c:ptCount val="1"/>
                <c:pt idx="0">
                  <c:v>41-44 hours</c:v>
                </c:pt>
              </c:strCache>
            </c:strRef>
          </c:tx>
          <c:spPr>
            <a:solidFill>
              <a:srgbClr val="00B5E4"/>
            </a:solidFill>
            <a:ln>
              <a:noFill/>
            </a:ln>
            <a:effectLst/>
          </c:spPr>
          <c:invertIfNegative val="0"/>
          <c:cat>
            <c:numRef>
              <c:f>'Fig 112 data'!$A$7:$A$30</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'Fig 112 data'!$F$7:$F$30</c:f>
              <c:numCache>
                <c:formatCode>General</c:formatCode>
                <c:ptCount val="24"/>
                <c:pt idx="0">
                  <c:v>4.2</c:v>
                </c:pt>
                <c:pt idx="1">
                  <c:v>4.4000000000000004</c:v>
                </c:pt>
                <c:pt idx="2">
                  <c:v>4.0999999999999996</c:v>
                </c:pt>
                <c:pt idx="3">
                  <c:v>3.9</c:v>
                </c:pt>
                <c:pt idx="4">
                  <c:v>3.7</c:v>
                </c:pt>
                <c:pt idx="5">
                  <c:v>3.7</c:v>
                </c:pt>
                <c:pt idx="6">
                  <c:v>3.6</c:v>
                </c:pt>
                <c:pt idx="7">
                  <c:v>3.7</c:v>
                </c:pt>
                <c:pt idx="8">
                  <c:v>3.7</c:v>
                </c:pt>
                <c:pt idx="9">
                  <c:v>4.5</c:v>
                </c:pt>
                <c:pt idx="10">
                  <c:v>4.9000000000000004</c:v>
                </c:pt>
                <c:pt idx="11">
                  <c:v>5</c:v>
                </c:pt>
                <c:pt idx="12">
                  <c:v>4.5999999999999996</c:v>
                </c:pt>
                <c:pt idx="13">
                  <c:v>4.4000000000000004</c:v>
                </c:pt>
                <c:pt idx="14">
                  <c:v>4.3</c:v>
                </c:pt>
                <c:pt idx="15">
                  <c:v>4.4000000000000004</c:v>
                </c:pt>
                <c:pt idx="16">
                  <c:v>4.5999999999999996</c:v>
                </c:pt>
                <c:pt idx="17">
                  <c:v>4.2</c:v>
                </c:pt>
                <c:pt idx="18">
                  <c:v>4.8</c:v>
                </c:pt>
                <c:pt idx="19">
                  <c:v>3.6</c:v>
                </c:pt>
                <c:pt idx="20">
                  <c:v>3.5</c:v>
                </c:pt>
                <c:pt idx="21">
                  <c:v>3.6</c:v>
                </c:pt>
                <c:pt idx="22">
                  <c:v>3.4</c:v>
                </c:pt>
                <c:pt idx="23">
                  <c:v>3.2</c:v>
                </c:pt>
              </c:numCache>
            </c:numRef>
          </c:val>
          <c:extLst>
            <c:ext xmlns:c16="http://schemas.microsoft.com/office/drawing/2014/chart" uri="{C3380CC4-5D6E-409C-BE32-E72D297353CC}">
              <c16:uniqueId val="{00000004-2265-46CE-8A61-0AB775E554C1}"/>
            </c:ext>
          </c:extLst>
        </c:ser>
        <c:ser>
          <c:idx val="5"/>
          <c:order val="5"/>
          <c:tx>
            <c:strRef>
              <c:f>'Fig 112 data'!$G$6</c:f>
              <c:strCache>
                <c:ptCount val="1"/>
                <c:pt idx="0">
                  <c:v>45-49 hours</c:v>
                </c:pt>
              </c:strCache>
            </c:strRef>
          </c:tx>
          <c:spPr>
            <a:solidFill>
              <a:srgbClr val="F1A42D"/>
            </a:solidFill>
            <a:ln>
              <a:noFill/>
            </a:ln>
            <a:effectLst/>
          </c:spPr>
          <c:invertIfNegative val="0"/>
          <c:cat>
            <c:numRef>
              <c:f>'Fig 112 data'!$A$7:$A$30</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'Fig 112 data'!$G$7:$G$30</c:f>
              <c:numCache>
                <c:formatCode>General</c:formatCode>
                <c:ptCount val="24"/>
                <c:pt idx="0">
                  <c:v>9</c:v>
                </c:pt>
                <c:pt idx="1">
                  <c:v>9.3000000000000007</c:v>
                </c:pt>
                <c:pt idx="2">
                  <c:v>9.1</c:v>
                </c:pt>
                <c:pt idx="3">
                  <c:v>8.6</c:v>
                </c:pt>
                <c:pt idx="4">
                  <c:v>8.9</c:v>
                </c:pt>
                <c:pt idx="5">
                  <c:v>8.6999999999999993</c:v>
                </c:pt>
                <c:pt idx="6">
                  <c:v>8.8000000000000007</c:v>
                </c:pt>
                <c:pt idx="7">
                  <c:v>9.4</c:v>
                </c:pt>
                <c:pt idx="8">
                  <c:v>9.3000000000000007</c:v>
                </c:pt>
                <c:pt idx="9">
                  <c:v>9.1999999999999993</c:v>
                </c:pt>
                <c:pt idx="10">
                  <c:v>9.6</c:v>
                </c:pt>
                <c:pt idx="11">
                  <c:v>9.4</c:v>
                </c:pt>
                <c:pt idx="12">
                  <c:v>9</c:v>
                </c:pt>
                <c:pt idx="13">
                  <c:v>8.8000000000000007</c:v>
                </c:pt>
                <c:pt idx="14">
                  <c:v>8.6999999999999993</c:v>
                </c:pt>
                <c:pt idx="15">
                  <c:v>8.4</c:v>
                </c:pt>
                <c:pt idx="16">
                  <c:v>8.8000000000000007</c:v>
                </c:pt>
                <c:pt idx="17">
                  <c:v>9</c:v>
                </c:pt>
                <c:pt idx="18">
                  <c:v>9</c:v>
                </c:pt>
                <c:pt idx="19">
                  <c:v>8.6</c:v>
                </c:pt>
                <c:pt idx="20">
                  <c:v>8.1999999999999993</c:v>
                </c:pt>
                <c:pt idx="21">
                  <c:v>8.6</c:v>
                </c:pt>
                <c:pt idx="22">
                  <c:v>8.5</c:v>
                </c:pt>
                <c:pt idx="23">
                  <c:v>8.1</c:v>
                </c:pt>
              </c:numCache>
            </c:numRef>
          </c:val>
          <c:extLst>
            <c:ext xmlns:c16="http://schemas.microsoft.com/office/drawing/2014/chart" uri="{C3380CC4-5D6E-409C-BE32-E72D297353CC}">
              <c16:uniqueId val="{00000005-2265-46CE-8A61-0AB775E554C1}"/>
            </c:ext>
          </c:extLst>
        </c:ser>
        <c:ser>
          <c:idx val="6"/>
          <c:order val="6"/>
          <c:tx>
            <c:strRef>
              <c:f>'Fig 112 data'!$H$6</c:f>
              <c:strCache>
                <c:ptCount val="1"/>
                <c:pt idx="0">
                  <c:v>50-59 hours</c:v>
                </c:pt>
              </c:strCache>
            </c:strRef>
          </c:tx>
          <c:spPr>
            <a:solidFill>
              <a:srgbClr val="2D6273"/>
            </a:solidFill>
            <a:ln>
              <a:noFill/>
            </a:ln>
            <a:effectLst/>
          </c:spPr>
          <c:invertIfNegative val="0"/>
          <c:cat>
            <c:numRef>
              <c:f>'Fig 112 data'!$A$7:$A$30</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'Fig 112 data'!$H$7:$H$30</c:f>
              <c:numCache>
                <c:formatCode>General</c:formatCode>
                <c:ptCount val="24"/>
                <c:pt idx="0">
                  <c:v>10.9</c:v>
                </c:pt>
                <c:pt idx="1">
                  <c:v>10.8</c:v>
                </c:pt>
                <c:pt idx="2">
                  <c:v>11.1</c:v>
                </c:pt>
                <c:pt idx="3">
                  <c:v>11</c:v>
                </c:pt>
                <c:pt idx="4">
                  <c:v>10.6</c:v>
                </c:pt>
                <c:pt idx="5">
                  <c:v>10.5</c:v>
                </c:pt>
                <c:pt idx="6">
                  <c:v>10.7</c:v>
                </c:pt>
                <c:pt idx="7">
                  <c:v>10.5</c:v>
                </c:pt>
                <c:pt idx="8">
                  <c:v>10.5</c:v>
                </c:pt>
                <c:pt idx="9">
                  <c:v>10.1</c:v>
                </c:pt>
                <c:pt idx="10">
                  <c:v>9.9</c:v>
                </c:pt>
                <c:pt idx="11">
                  <c:v>9.3000000000000007</c:v>
                </c:pt>
                <c:pt idx="12">
                  <c:v>8.8000000000000007</c:v>
                </c:pt>
                <c:pt idx="13">
                  <c:v>9</c:v>
                </c:pt>
                <c:pt idx="14">
                  <c:v>8.8000000000000007</c:v>
                </c:pt>
                <c:pt idx="15">
                  <c:v>8.5</c:v>
                </c:pt>
                <c:pt idx="16">
                  <c:v>9.1999999999999993</c:v>
                </c:pt>
                <c:pt idx="17">
                  <c:v>9.3000000000000007</c:v>
                </c:pt>
                <c:pt idx="18">
                  <c:v>8.6999999999999993</c:v>
                </c:pt>
                <c:pt idx="19">
                  <c:v>9.6</c:v>
                </c:pt>
                <c:pt idx="20">
                  <c:v>9.6999999999999993</c:v>
                </c:pt>
                <c:pt idx="21">
                  <c:v>9.9</c:v>
                </c:pt>
                <c:pt idx="22">
                  <c:v>10</c:v>
                </c:pt>
                <c:pt idx="23">
                  <c:v>9.4</c:v>
                </c:pt>
              </c:numCache>
            </c:numRef>
          </c:val>
          <c:extLst>
            <c:ext xmlns:c16="http://schemas.microsoft.com/office/drawing/2014/chart" uri="{C3380CC4-5D6E-409C-BE32-E72D297353CC}">
              <c16:uniqueId val="{00000006-2265-46CE-8A61-0AB775E554C1}"/>
            </c:ext>
          </c:extLst>
        </c:ser>
        <c:ser>
          <c:idx val="7"/>
          <c:order val="7"/>
          <c:tx>
            <c:strRef>
              <c:f>'Fig 112 data'!$I$6</c:f>
              <c:strCache>
                <c:ptCount val="1"/>
                <c:pt idx="0">
                  <c:v>60+ hours</c:v>
                </c:pt>
              </c:strCache>
            </c:strRef>
          </c:tx>
          <c:spPr>
            <a:solidFill>
              <a:srgbClr val="637E58"/>
            </a:solidFill>
            <a:ln>
              <a:noFill/>
            </a:ln>
            <a:effectLst/>
          </c:spPr>
          <c:invertIfNegative val="0"/>
          <c:cat>
            <c:numRef>
              <c:f>'Fig 112 data'!$A$7:$A$30</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'Fig 112 data'!$I$7:$I$30</c:f>
              <c:numCache>
                <c:formatCode>General</c:formatCode>
                <c:ptCount val="24"/>
                <c:pt idx="0">
                  <c:v>8.5</c:v>
                </c:pt>
                <c:pt idx="1">
                  <c:v>8.6</c:v>
                </c:pt>
                <c:pt idx="2">
                  <c:v>9.3000000000000007</c:v>
                </c:pt>
                <c:pt idx="3">
                  <c:v>9</c:v>
                </c:pt>
                <c:pt idx="4">
                  <c:v>8.8000000000000007</c:v>
                </c:pt>
                <c:pt idx="5">
                  <c:v>8.6999999999999993</c:v>
                </c:pt>
                <c:pt idx="6">
                  <c:v>8.1999999999999993</c:v>
                </c:pt>
                <c:pt idx="7">
                  <c:v>7.7</c:v>
                </c:pt>
                <c:pt idx="8">
                  <c:v>7.1</c:v>
                </c:pt>
                <c:pt idx="9">
                  <c:v>6.4</c:v>
                </c:pt>
                <c:pt idx="10">
                  <c:v>6.2</c:v>
                </c:pt>
                <c:pt idx="11">
                  <c:v>6.3</c:v>
                </c:pt>
                <c:pt idx="12">
                  <c:v>5.7</c:v>
                </c:pt>
                <c:pt idx="13">
                  <c:v>6</c:v>
                </c:pt>
                <c:pt idx="14">
                  <c:v>6.1</c:v>
                </c:pt>
                <c:pt idx="15">
                  <c:v>5.7</c:v>
                </c:pt>
                <c:pt idx="16">
                  <c:v>5.9</c:v>
                </c:pt>
                <c:pt idx="17">
                  <c:v>5.5</c:v>
                </c:pt>
                <c:pt idx="18">
                  <c:v>5.3</c:v>
                </c:pt>
                <c:pt idx="19">
                  <c:v>6.3</c:v>
                </c:pt>
                <c:pt idx="20">
                  <c:v>6.3</c:v>
                </c:pt>
                <c:pt idx="21">
                  <c:v>6.2</c:v>
                </c:pt>
                <c:pt idx="22">
                  <c:v>6.2</c:v>
                </c:pt>
                <c:pt idx="23">
                  <c:v>5.9</c:v>
                </c:pt>
              </c:numCache>
            </c:numRef>
          </c:val>
          <c:extLst>
            <c:ext xmlns:c16="http://schemas.microsoft.com/office/drawing/2014/chart" uri="{C3380CC4-5D6E-409C-BE32-E72D297353CC}">
              <c16:uniqueId val="{00000007-2265-46CE-8A61-0AB775E554C1}"/>
            </c:ext>
          </c:extLst>
        </c:ser>
        <c:dLbls>
          <c:showLegendKey val="0"/>
          <c:showVal val="0"/>
          <c:showCatName val="0"/>
          <c:showSerName val="0"/>
          <c:showPercent val="0"/>
          <c:showBubbleSize val="0"/>
        </c:dLbls>
        <c:gapWidth val="150"/>
        <c:overlap val="100"/>
        <c:axId val="1177674296"/>
        <c:axId val="1177675280"/>
      </c:barChart>
      <c:catAx>
        <c:axId val="1177674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7675280"/>
        <c:crosses val="autoZero"/>
        <c:auto val="1"/>
        <c:lblAlgn val="ctr"/>
        <c:lblOffset val="100"/>
        <c:noMultiLvlLbl val="0"/>
      </c:catAx>
      <c:valAx>
        <c:axId val="117767528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7674296"/>
        <c:crosses val="autoZero"/>
        <c:crossBetween val="between"/>
      </c:valAx>
      <c:spPr>
        <a:noFill/>
        <a:ln>
          <a:noFill/>
        </a:ln>
        <a:effectLst/>
      </c:spPr>
    </c:plotArea>
    <c:legend>
      <c:legendPos val="b"/>
      <c:layout>
        <c:manualLayout>
          <c:xMode val="edge"/>
          <c:yMode val="edge"/>
          <c:x val="3.7440507929782013E-2"/>
          <c:y val="0.88184737007994729"/>
          <c:w val="0.94836181427547028"/>
          <c:h val="0.10556485413708319"/>
        </c:manualLayout>
      </c:layout>
      <c:overlay val="0"/>
      <c:spPr>
        <a:noFill/>
        <a:ln>
          <a:noFill/>
        </a:ln>
        <a:effectLst/>
      </c:spPr>
      <c:txPr>
        <a:bodyPr rot="0" spcFirstLastPara="1" vertOverflow="ellipsis" vert="horz" wrap="square" anchor="ctr" anchorCtr="1"/>
        <a:lstStyle/>
        <a:p>
          <a:pPr algn="ct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18868087231099E-2"/>
          <c:y val="9.6621751544397852E-2"/>
          <c:w val="0.91384158393031301"/>
          <c:h val="0.71368825684108406"/>
        </c:manualLayout>
      </c:layout>
      <c:barChart>
        <c:barDir val="col"/>
        <c:grouping val="clustered"/>
        <c:varyColors val="0"/>
        <c:ser>
          <c:idx val="0"/>
          <c:order val="0"/>
          <c:tx>
            <c:strRef>
              <c:f>'Fig 113 data'!$B$5</c:f>
              <c:strCache>
                <c:ptCount val="1"/>
                <c:pt idx="0">
                  <c:v>% of people satisfied with job</c:v>
                </c:pt>
              </c:strCache>
            </c:strRef>
          </c:tx>
          <c:spPr>
            <a:solidFill>
              <a:schemeClr val="accent1"/>
            </a:solidFill>
            <a:ln>
              <a:noFill/>
            </a:ln>
            <a:effectLst/>
          </c:spPr>
          <c:invertIfNegative val="0"/>
          <c:errBars>
            <c:errBarType val="both"/>
            <c:errValType val="cust"/>
            <c:noEndCap val="0"/>
            <c:plus>
              <c:numRef>
                <c:f>'Fig 113 data'!$E$6:$E$13</c:f>
                <c:numCache>
                  <c:formatCode>General</c:formatCode>
                  <c:ptCount val="8"/>
                  <c:pt idx="0">
                    <c:v>2.0999999999999943</c:v>
                  </c:pt>
                  <c:pt idx="1">
                    <c:v>2.5</c:v>
                  </c:pt>
                  <c:pt idx="2">
                    <c:v>1.8999999999999915</c:v>
                  </c:pt>
                  <c:pt idx="3">
                    <c:v>1.4000000000000057</c:v>
                  </c:pt>
                  <c:pt idx="4">
                    <c:v>3.5</c:v>
                  </c:pt>
                  <c:pt idx="5">
                    <c:v>2.1999999999999886</c:v>
                  </c:pt>
                  <c:pt idx="6">
                    <c:v>2.2999999999999972</c:v>
                  </c:pt>
                  <c:pt idx="7">
                    <c:v>3.4000000000000057</c:v>
                  </c:pt>
                </c:numCache>
              </c:numRef>
            </c:plus>
            <c:minus>
              <c:numRef>
                <c:f>'Fig 113 data'!$D$6:$D$13</c:f>
                <c:numCache>
                  <c:formatCode>General</c:formatCode>
                  <c:ptCount val="8"/>
                  <c:pt idx="0">
                    <c:v>2</c:v>
                  </c:pt>
                  <c:pt idx="1">
                    <c:v>2.6000000000000085</c:v>
                  </c:pt>
                  <c:pt idx="2">
                    <c:v>1.9000000000000057</c:v>
                  </c:pt>
                  <c:pt idx="3">
                    <c:v>1.2999999999999972</c:v>
                  </c:pt>
                  <c:pt idx="4">
                    <c:v>3.6000000000000085</c:v>
                  </c:pt>
                  <c:pt idx="5">
                    <c:v>2.2000000000000028</c:v>
                  </c:pt>
                  <c:pt idx="6">
                    <c:v>2.3000000000000114</c:v>
                  </c:pt>
                  <c:pt idx="7">
                    <c:v>3.2999999999999972</c:v>
                  </c:pt>
                </c:numCache>
              </c:numRef>
            </c:minus>
            <c:spPr>
              <a:noFill/>
              <a:ln w="9525" cap="flat" cmpd="sng" algn="ctr">
                <a:solidFill>
                  <a:schemeClr val="tx1">
                    <a:lumMod val="65000"/>
                    <a:lumOff val="35000"/>
                  </a:schemeClr>
                </a:solidFill>
                <a:round/>
              </a:ln>
              <a:effectLst/>
            </c:spPr>
          </c:errBars>
          <c:cat>
            <c:strRef>
              <c:f>'Fig 113 data'!$A$6:$A$13</c:f>
              <c:strCache>
                <c:ptCount val="8"/>
                <c:pt idx="0">
                  <c:v>0-19</c:v>
                </c:pt>
                <c:pt idx="1">
                  <c:v>20-29</c:v>
                </c:pt>
                <c:pt idx="2">
                  <c:v>30-39</c:v>
                </c:pt>
                <c:pt idx="3">
                  <c:v>40</c:v>
                </c:pt>
                <c:pt idx="4">
                  <c:v>41-44</c:v>
                </c:pt>
                <c:pt idx="5">
                  <c:v>45-49</c:v>
                </c:pt>
                <c:pt idx="6">
                  <c:v>50-59</c:v>
                </c:pt>
                <c:pt idx="7">
                  <c:v>60+</c:v>
                </c:pt>
              </c:strCache>
            </c:strRef>
          </c:cat>
          <c:val>
            <c:numRef>
              <c:f>'Fig 113 data'!$B$6:$B$13</c:f>
              <c:numCache>
                <c:formatCode>General</c:formatCode>
                <c:ptCount val="8"/>
                <c:pt idx="0">
                  <c:v>89.5</c:v>
                </c:pt>
                <c:pt idx="1">
                  <c:v>86.7</c:v>
                </c:pt>
                <c:pt idx="2">
                  <c:v>87.7</c:v>
                </c:pt>
                <c:pt idx="3">
                  <c:v>88</c:v>
                </c:pt>
                <c:pt idx="4">
                  <c:v>88.7</c:v>
                </c:pt>
                <c:pt idx="5">
                  <c:v>86.4</c:v>
                </c:pt>
                <c:pt idx="6">
                  <c:v>87.9</c:v>
                </c:pt>
                <c:pt idx="7">
                  <c:v>85.3</c:v>
                </c:pt>
              </c:numCache>
            </c:numRef>
          </c:val>
          <c:extLst>
            <c:ext xmlns:c16="http://schemas.microsoft.com/office/drawing/2014/chart" uri="{C3380CC4-5D6E-409C-BE32-E72D297353CC}">
              <c16:uniqueId val="{00000000-77BD-4B73-A00D-C66739AE2CEF}"/>
            </c:ext>
          </c:extLst>
        </c:ser>
        <c:ser>
          <c:idx val="1"/>
          <c:order val="1"/>
          <c:tx>
            <c:strRef>
              <c:f>'Fig 113 data'!$C$5</c:f>
              <c:strCache>
                <c:ptCount val="1"/>
                <c:pt idx="0">
                  <c:v>% of people satisfied with work-life balance</c:v>
                </c:pt>
              </c:strCache>
            </c:strRef>
          </c:tx>
          <c:spPr>
            <a:solidFill>
              <a:srgbClr val="67A854"/>
            </a:solidFill>
            <a:ln>
              <a:solidFill>
                <a:srgbClr val="67A854"/>
              </a:solidFill>
            </a:ln>
            <a:effectLst/>
          </c:spPr>
          <c:invertIfNegative val="0"/>
          <c:errBars>
            <c:errBarType val="both"/>
            <c:errValType val="cust"/>
            <c:noEndCap val="0"/>
            <c:plus>
              <c:numRef>
                <c:f>'Fig 113 data'!$G$6:$G$13</c:f>
                <c:numCache>
                  <c:formatCode>General</c:formatCode>
                  <c:ptCount val="8"/>
                  <c:pt idx="0">
                    <c:v>2</c:v>
                  </c:pt>
                  <c:pt idx="1">
                    <c:v>2.5999999999999943</c:v>
                  </c:pt>
                  <c:pt idx="2">
                    <c:v>2.2999999999999972</c:v>
                  </c:pt>
                  <c:pt idx="3">
                    <c:v>1.7000000000000028</c:v>
                  </c:pt>
                  <c:pt idx="4">
                    <c:v>4.7999999999999972</c:v>
                  </c:pt>
                  <c:pt idx="5">
                    <c:v>3.4000000000000057</c:v>
                  </c:pt>
                  <c:pt idx="6">
                    <c:v>3.5999999999999943</c:v>
                  </c:pt>
                  <c:pt idx="7">
                    <c:v>4.3000000000000043</c:v>
                  </c:pt>
                </c:numCache>
              </c:numRef>
            </c:plus>
            <c:minus>
              <c:numRef>
                <c:f>'Fig 113 data'!$F$6:$F$13</c:f>
                <c:numCache>
                  <c:formatCode>General</c:formatCode>
                  <c:ptCount val="8"/>
                  <c:pt idx="0">
                    <c:v>1.9000000000000057</c:v>
                  </c:pt>
                  <c:pt idx="1">
                    <c:v>2.5999999999999943</c:v>
                  </c:pt>
                  <c:pt idx="2">
                    <c:v>2.2999999999999972</c:v>
                  </c:pt>
                  <c:pt idx="3">
                    <c:v>1.7999999999999972</c:v>
                  </c:pt>
                  <c:pt idx="4">
                    <c:v>4.8999999999999915</c:v>
                  </c:pt>
                  <c:pt idx="5">
                    <c:v>3.2999999999999972</c:v>
                  </c:pt>
                  <c:pt idx="6">
                    <c:v>3.6000000000000014</c:v>
                  </c:pt>
                  <c:pt idx="7">
                    <c:v>4.2999999999999972</c:v>
                  </c:pt>
                </c:numCache>
              </c:numRef>
            </c:minus>
            <c:spPr>
              <a:noFill/>
              <a:ln w="9525" cap="flat" cmpd="sng" algn="ctr">
                <a:solidFill>
                  <a:schemeClr val="tx1">
                    <a:lumMod val="65000"/>
                    <a:lumOff val="35000"/>
                  </a:schemeClr>
                </a:solidFill>
                <a:round/>
              </a:ln>
              <a:effectLst/>
            </c:spPr>
          </c:errBars>
          <c:cat>
            <c:strRef>
              <c:f>'Fig 113 data'!$A$6:$A$13</c:f>
              <c:strCache>
                <c:ptCount val="8"/>
                <c:pt idx="0">
                  <c:v>0-19</c:v>
                </c:pt>
                <c:pt idx="1">
                  <c:v>20-29</c:v>
                </c:pt>
                <c:pt idx="2">
                  <c:v>30-39</c:v>
                </c:pt>
                <c:pt idx="3">
                  <c:v>40</c:v>
                </c:pt>
                <c:pt idx="4">
                  <c:v>41-44</c:v>
                </c:pt>
                <c:pt idx="5">
                  <c:v>45-49</c:v>
                </c:pt>
                <c:pt idx="6">
                  <c:v>50-59</c:v>
                </c:pt>
                <c:pt idx="7">
                  <c:v>60+</c:v>
                </c:pt>
              </c:strCache>
            </c:strRef>
          </c:cat>
          <c:val>
            <c:numRef>
              <c:f>'Fig 113 data'!$C$6:$C$13</c:f>
              <c:numCache>
                <c:formatCode>General</c:formatCode>
                <c:ptCount val="8"/>
                <c:pt idx="0">
                  <c:v>88.2</c:v>
                </c:pt>
                <c:pt idx="1">
                  <c:v>85.5</c:v>
                </c:pt>
                <c:pt idx="2">
                  <c:v>80</c:v>
                </c:pt>
                <c:pt idx="3">
                  <c:v>77.2</c:v>
                </c:pt>
                <c:pt idx="4">
                  <c:v>77.8</c:v>
                </c:pt>
                <c:pt idx="5">
                  <c:v>66.5</c:v>
                </c:pt>
                <c:pt idx="6">
                  <c:v>60.2</c:v>
                </c:pt>
                <c:pt idx="7">
                  <c:v>52.9</c:v>
                </c:pt>
              </c:numCache>
            </c:numRef>
          </c:val>
          <c:extLst>
            <c:ext xmlns:c16="http://schemas.microsoft.com/office/drawing/2014/chart" uri="{C3380CC4-5D6E-409C-BE32-E72D297353CC}">
              <c16:uniqueId val="{00000001-77BD-4B73-A00D-C66739AE2CEF}"/>
            </c:ext>
          </c:extLst>
        </c:ser>
        <c:dLbls>
          <c:showLegendKey val="0"/>
          <c:showVal val="0"/>
          <c:showCatName val="0"/>
          <c:showSerName val="0"/>
          <c:showPercent val="0"/>
          <c:showBubbleSize val="0"/>
        </c:dLbls>
        <c:gapWidth val="219"/>
        <c:overlap val="-27"/>
        <c:axId val="1054721544"/>
        <c:axId val="1054721872"/>
      </c:barChart>
      <c:catAx>
        <c:axId val="105472154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Usual hours of work</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4721872"/>
        <c:crosses val="autoZero"/>
        <c:auto val="1"/>
        <c:lblAlgn val="ctr"/>
        <c:lblOffset val="100"/>
        <c:noMultiLvlLbl val="0"/>
      </c:catAx>
      <c:valAx>
        <c:axId val="1054721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472154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151633739530317E-2"/>
          <c:y val="9.0327863652913065E-2"/>
          <c:w val="0.89880881827801373"/>
          <c:h val="0.71706925523317777"/>
        </c:manualLayout>
      </c:layout>
      <c:lineChart>
        <c:grouping val="standard"/>
        <c:varyColors val="0"/>
        <c:ser>
          <c:idx val="0"/>
          <c:order val="0"/>
          <c:tx>
            <c:strRef>
              <c:f>'Fig 114 data'!$B$6</c:f>
              <c:strCache>
                <c:ptCount val="1"/>
                <c:pt idx="0">
                  <c:v>Male</c:v>
                </c:pt>
              </c:strCache>
            </c:strRef>
          </c:tx>
          <c:spPr>
            <a:ln w="28575" cap="rnd">
              <a:solidFill>
                <a:schemeClr val="accent1"/>
              </a:solidFill>
              <a:round/>
            </a:ln>
            <a:effectLst/>
          </c:spPr>
          <c:marker>
            <c:symbol val="none"/>
          </c:marker>
          <c:cat>
            <c:strRef>
              <c:f>'Fig 114 data'!$A$7:$A$24</c:f>
              <c:strCach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strCache>
            </c:strRef>
          </c:cat>
          <c:val>
            <c:numRef>
              <c:f>'Fig 114 data'!$B$7:$B$24</c:f>
              <c:numCache>
                <c:formatCode>_(* #,##0.0_);_(* \(#,##0.0\);_(* "-"??_);_(@_)</c:formatCode>
                <c:ptCount val="18"/>
                <c:pt idx="0">
                  <c:v>1.9</c:v>
                </c:pt>
                <c:pt idx="1">
                  <c:v>1.6</c:v>
                </c:pt>
                <c:pt idx="2">
                  <c:v>1.8000000000000003</c:v>
                </c:pt>
                <c:pt idx="3">
                  <c:v>1.9</c:v>
                </c:pt>
                <c:pt idx="4">
                  <c:v>1.9</c:v>
                </c:pt>
                <c:pt idx="5">
                  <c:v>2.9</c:v>
                </c:pt>
                <c:pt idx="6">
                  <c:v>2.7</c:v>
                </c:pt>
                <c:pt idx="7">
                  <c:v>2.6</c:v>
                </c:pt>
                <c:pt idx="8">
                  <c:v>2.6</c:v>
                </c:pt>
                <c:pt idx="9">
                  <c:v>2.4</c:v>
                </c:pt>
                <c:pt idx="10">
                  <c:v>2.6</c:v>
                </c:pt>
                <c:pt idx="11">
                  <c:v>2.2999999999999998</c:v>
                </c:pt>
                <c:pt idx="12">
                  <c:v>2.6</c:v>
                </c:pt>
                <c:pt idx="13">
                  <c:v>2.6</c:v>
                </c:pt>
                <c:pt idx="14">
                  <c:v>2.6</c:v>
                </c:pt>
                <c:pt idx="15">
                  <c:v>2.2000000000000002</c:v>
                </c:pt>
                <c:pt idx="16">
                  <c:v>2.7</c:v>
                </c:pt>
                <c:pt idx="17">
                  <c:v>2.4</c:v>
                </c:pt>
              </c:numCache>
            </c:numRef>
          </c:val>
          <c:smooth val="0"/>
          <c:extLst>
            <c:ext xmlns:c16="http://schemas.microsoft.com/office/drawing/2014/chart" uri="{C3380CC4-5D6E-409C-BE32-E72D297353CC}">
              <c16:uniqueId val="{00000000-2E26-4FE0-A512-7BB514A9FBFE}"/>
            </c:ext>
          </c:extLst>
        </c:ser>
        <c:ser>
          <c:idx val="1"/>
          <c:order val="1"/>
          <c:tx>
            <c:strRef>
              <c:f>'Fig 114 data'!$C$6</c:f>
              <c:strCache>
                <c:ptCount val="1"/>
                <c:pt idx="0">
                  <c:v>Female</c:v>
                </c:pt>
              </c:strCache>
            </c:strRef>
          </c:tx>
          <c:spPr>
            <a:ln w="28575" cap="rnd">
              <a:solidFill>
                <a:srgbClr val="67A854"/>
              </a:solidFill>
              <a:round/>
            </a:ln>
            <a:effectLst/>
          </c:spPr>
          <c:marker>
            <c:symbol val="none"/>
          </c:marker>
          <c:cat>
            <c:strRef>
              <c:f>'Fig 114 data'!$A$7:$A$24</c:f>
              <c:strCach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strCache>
            </c:strRef>
          </c:cat>
          <c:val>
            <c:numRef>
              <c:f>'Fig 114 data'!$C$7:$C$24</c:f>
              <c:numCache>
                <c:formatCode>_(* #,##0.0_);_(* \(#,##0.0\);_(* "-"??_);_(@_)</c:formatCode>
                <c:ptCount val="18"/>
                <c:pt idx="0">
                  <c:v>4.9000000000000004</c:v>
                </c:pt>
                <c:pt idx="1">
                  <c:v>4.3</c:v>
                </c:pt>
                <c:pt idx="2">
                  <c:v>3.9</c:v>
                </c:pt>
                <c:pt idx="3">
                  <c:v>4.4000000000000004</c:v>
                </c:pt>
                <c:pt idx="4">
                  <c:v>4.7</c:v>
                </c:pt>
                <c:pt idx="5">
                  <c:v>5.9</c:v>
                </c:pt>
                <c:pt idx="6">
                  <c:v>5.3</c:v>
                </c:pt>
                <c:pt idx="7">
                  <c:v>5.6</c:v>
                </c:pt>
                <c:pt idx="8">
                  <c:v>6</c:v>
                </c:pt>
                <c:pt idx="9">
                  <c:v>6</c:v>
                </c:pt>
                <c:pt idx="10">
                  <c:v>5.9</c:v>
                </c:pt>
                <c:pt idx="11">
                  <c:v>5.7</c:v>
                </c:pt>
                <c:pt idx="12">
                  <c:v>6.2</c:v>
                </c:pt>
                <c:pt idx="13">
                  <c:v>6.4</c:v>
                </c:pt>
                <c:pt idx="14">
                  <c:v>6.3</c:v>
                </c:pt>
                <c:pt idx="15">
                  <c:v>5.3</c:v>
                </c:pt>
                <c:pt idx="16">
                  <c:v>6.2</c:v>
                </c:pt>
                <c:pt idx="17">
                  <c:v>5.5</c:v>
                </c:pt>
              </c:numCache>
            </c:numRef>
          </c:val>
          <c:smooth val="0"/>
          <c:extLst>
            <c:ext xmlns:c16="http://schemas.microsoft.com/office/drawing/2014/chart" uri="{C3380CC4-5D6E-409C-BE32-E72D297353CC}">
              <c16:uniqueId val="{00000001-2E26-4FE0-A512-7BB514A9FBFE}"/>
            </c:ext>
          </c:extLst>
        </c:ser>
        <c:dLbls>
          <c:showLegendKey val="0"/>
          <c:showVal val="0"/>
          <c:showCatName val="0"/>
          <c:showSerName val="0"/>
          <c:showPercent val="0"/>
          <c:showBubbleSize val="0"/>
        </c:dLbls>
        <c:smooth val="0"/>
        <c:axId val="1058437824"/>
        <c:axId val="1058436840"/>
      </c:lineChart>
      <c:catAx>
        <c:axId val="105843782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8436840"/>
        <c:crosses val="autoZero"/>
        <c:auto val="1"/>
        <c:lblAlgn val="ctr"/>
        <c:lblOffset val="100"/>
        <c:tickLblSkip val="3"/>
        <c:noMultiLvlLbl val="0"/>
      </c:catAx>
      <c:valAx>
        <c:axId val="1058436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8437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39044862911071E-2"/>
          <c:y val="0.10101660644226478"/>
          <c:w val="0.90555578723481744"/>
          <c:h val="0.69093369919843706"/>
        </c:manualLayout>
      </c:layout>
      <c:barChart>
        <c:barDir val="col"/>
        <c:grouping val="clustered"/>
        <c:varyColors val="0"/>
        <c:ser>
          <c:idx val="0"/>
          <c:order val="0"/>
          <c:tx>
            <c:strRef>
              <c:f>'Fig 115 data'!$B$6</c:f>
              <c:strCache>
                <c:ptCount val="1"/>
                <c:pt idx="0">
                  <c:v>Male</c:v>
                </c:pt>
              </c:strCache>
            </c:strRef>
          </c:tx>
          <c:spPr>
            <a:solidFill>
              <a:schemeClr val="accent1"/>
            </a:solidFill>
            <a:ln>
              <a:noFill/>
            </a:ln>
            <a:effectLst/>
          </c:spPr>
          <c:invertIfNegative val="0"/>
          <c:cat>
            <c:strRef>
              <c:f>'Fig 115 data'!$A$7:$A$14</c:f>
              <c:strCache>
                <c:ptCount val="8"/>
                <c:pt idx="0">
                  <c:v>0-19</c:v>
                </c:pt>
                <c:pt idx="1">
                  <c:v>20-29</c:v>
                </c:pt>
                <c:pt idx="2">
                  <c:v>30-39</c:v>
                </c:pt>
                <c:pt idx="3">
                  <c:v>40</c:v>
                </c:pt>
                <c:pt idx="4">
                  <c:v>41-44</c:v>
                </c:pt>
                <c:pt idx="5">
                  <c:v>45-49</c:v>
                </c:pt>
                <c:pt idx="6">
                  <c:v>50-59</c:v>
                </c:pt>
                <c:pt idx="7">
                  <c:v>60+</c:v>
                </c:pt>
              </c:strCache>
            </c:strRef>
          </c:cat>
          <c:val>
            <c:numRef>
              <c:f>'Fig 115 data'!$B$7:$B$14</c:f>
              <c:numCache>
                <c:formatCode>_(* #,##0.0_);_(* \(#,##0.0\);_(* "-"??_);_(@_)</c:formatCode>
                <c:ptCount val="8"/>
                <c:pt idx="0">
                  <c:v>7.5181484942140431</c:v>
                </c:pt>
                <c:pt idx="1">
                  <c:v>4.6287644648889525</c:v>
                </c:pt>
                <c:pt idx="2">
                  <c:v>9.5306547832961961</c:v>
                </c:pt>
                <c:pt idx="3">
                  <c:v>33.781355566736146</c:v>
                </c:pt>
                <c:pt idx="4">
                  <c:v>5.8362682383382447</c:v>
                </c:pt>
                <c:pt idx="5">
                  <c:v>13.807230647595773</c:v>
                </c:pt>
                <c:pt idx="6">
                  <c:v>15.215985049953279</c:v>
                </c:pt>
                <c:pt idx="7">
                  <c:v>9.6815927549773573</c:v>
                </c:pt>
              </c:numCache>
            </c:numRef>
          </c:val>
          <c:extLst>
            <c:ext xmlns:c16="http://schemas.microsoft.com/office/drawing/2014/chart" uri="{C3380CC4-5D6E-409C-BE32-E72D297353CC}">
              <c16:uniqueId val="{00000000-FA0D-42FC-BCF6-10BCD3190F8E}"/>
            </c:ext>
          </c:extLst>
        </c:ser>
        <c:ser>
          <c:idx val="1"/>
          <c:order val="1"/>
          <c:tx>
            <c:strRef>
              <c:f>'Fig 115 data'!$C$6</c:f>
              <c:strCache>
                <c:ptCount val="1"/>
                <c:pt idx="0">
                  <c:v>Female</c:v>
                </c:pt>
              </c:strCache>
            </c:strRef>
          </c:tx>
          <c:spPr>
            <a:solidFill>
              <a:srgbClr val="67A854"/>
            </a:solidFill>
            <a:ln>
              <a:noFill/>
            </a:ln>
            <a:effectLst/>
          </c:spPr>
          <c:invertIfNegative val="0"/>
          <c:cat>
            <c:strRef>
              <c:f>'Fig 115 data'!$A$7:$A$14</c:f>
              <c:strCache>
                <c:ptCount val="8"/>
                <c:pt idx="0">
                  <c:v>0-19</c:v>
                </c:pt>
                <c:pt idx="1">
                  <c:v>20-29</c:v>
                </c:pt>
                <c:pt idx="2">
                  <c:v>30-39</c:v>
                </c:pt>
                <c:pt idx="3">
                  <c:v>40</c:v>
                </c:pt>
                <c:pt idx="4">
                  <c:v>41-44</c:v>
                </c:pt>
                <c:pt idx="5">
                  <c:v>45-49</c:v>
                </c:pt>
                <c:pt idx="6">
                  <c:v>50-59</c:v>
                </c:pt>
                <c:pt idx="7">
                  <c:v>60+</c:v>
                </c:pt>
              </c:strCache>
            </c:strRef>
          </c:cat>
          <c:val>
            <c:numRef>
              <c:f>'Fig 115 data'!$C$7:$C$14</c:f>
              <c:numCache>
                <c:formatCode>_(* #,##0.0_);_(* \(#,##0.0\);_(* "-"??_);_(@_)</c:formatCode>
                <c:ptCount val="8"/>
                <c:pt idx="0">
                  <c:v>17.531792369831241</c:v>
                </c:pt>
                <c:pt idx="1">
                  <c:v>15.196352875309927</c:v>
                </c:pt>
                <c:pt idx="2">
                  <c:v>20.827001519635285</c:v>
                </c:pt>
                <c:pt idx="3">
                  <c:v>26.881548428377194</c:v>
                </c:pt>
                <c:pt idx="4">
                  <c:v>3.0152763336799171</c:v>
                </c:pt>
                <c:pt idx="5">
                  <c:v>6.1025353915060387</c:v>
                </c:pt>
                <c:pt idx="6">
                  <c:v>7.014316564024635</c:v>
                </c:pt>
                <c:pt idx="7">
                  <c:v>3.4311765176357674</c:v>
                </c:pt>
              </c:numCache>
            </c:numRef>
          </c:val>
          <c:extLst>
            <c:ext xmlns:c16="http://schemas.microsoft.com/office/drawing/2014/chart" uri="{C3380CC4-5D6E-409C-BE32-E72D297353CC}">
              <c16:uniqueId val="{00000001-FA0D-42FC-BCF6-10BCD3190F8E}"/>
            </c:ext>
          </c:extLst>
        </c:ser>
        <c:dLbls>
          <c:showLegendKey val="0"/>
          <c:showVal val="0"/>
          <c:showCatName val="0"/>
          <c:showSerName val="0"/>
          <c:showPercent val="0"/>
          <c:showBubbleSize val="0"/>
        </c:dLbls>
        <c:gapWidth val="219"/>
        <c:overlap val="-27"/>
        <c:axId val="731119040"/>
        <c:axId val="731113464"/>
      </c:barChart>
      <c:catAx>
        <c:axId val="73111904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Usual hours worked each week</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1113464"/>
        <c:crosses val="autoZero"/>
        <c:auto val="1"/>
        <c:lblAlgn val="ctr"/>
        <c:lblOffset val="100"/>
        <c:noMultiLvlLbl val="0"/>
      </c:catAx>
      <c:valAx>
        <c:axId val="731113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111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363899199569164E-2"/>
          <c:y val="0.16700426794980483"/>
          <c:w val="0.95664439875086371"/>
          <c:h val="0.48507952104339114"/>
        </c:manualLayout>
      </c:layout>
      <c:barChart>
        <c:barDir val="col"/>
        <c:grouping val="clustered"/>
        <c:varyColors val="0"/>
        <c:ser>
          <c:idx val="1"/>
          <c:order val="0"/>
          <c:spPr>
            <a:solidFill>
              <a:srgbClr val="0083AC"/>
            </a:solidFill>
            <a:ln>
              <a:noFill/>
            </a:ln>
            <a:effectLst/>
          </c:spPr>
          <c:invertIfNegative val="0"/>
          <c:dPt>
            <c:idx val="8"/>
            <c:invertIfNegative val="0"/>
            <c:bubble3D val="0"/>
            <c:spPr>
              <a:solidFill>
                <a:srgbClr val="A9A7A5"/>
              </a:solidFill>
              <a:ln>
                <a:noFill/>
              </a:ln>
              <a:effectLst/>
            </c:spPr>
            <c:extLst>
              <c:ext xmlns:c16="http://schemas.microsoft.com/office/drawing/2014/chart" uri="{C3380CC4-5D6E-409C-BE32-E72D297353CC}">
                <c16:uniqueId val="{00000002-DBF8-474C-8E19-AEC829BDF601}"/>
              </c:ext>
            </c:extLst>
          </c:dPt>
          <c:dPt>
            <c:idx val="18"/>
            <c:invertIfNegative val="0"/>
            <c:bubble3D val="0"/>
            <c:spPr>
              <a:solidFill>
                <a:srgbClr val="67A854"/>
              </a:solidFill>
              <a:ln>
                <a:noFill/>
              </a:ln>
              <a:effectLst/>
            </c:spPr>
            <c:extLst>
              <c:ext xmlns:c16="http://schemas.microsoft.com/office/drawing/2014/chart" uri="{C3380CC4-5D6E-409C-BE32-E72D297353CC}">
                <c16:uniqueId val="{00000001-F3A0-4B32-84BC-AF58339D8679}"/>
              </c:ext>
            </c:extLst>
          </c:dPt>
          <c:cat>
            <c:strRef>
              <c:f>'Fig 116 data'!$A$7:$A$26</c:f>
              <c:strCache>
                <c:ptCount val="20"/>
                <c:pt idx="0">
                  <c:v>Italy </c:v>
                </c:pt>
                <c:pt idx="1">
                  <c:v>Spain</c:v>
                </c:pt>
                <c:pt idx="2">
                  <c:v>Estonia</c:v>
                </c:pt>
                <c:pt idx="3">
                  <c:v>Greece </c:v>
                </c:pt>
                <c:pt idx="4">
                  <c:v>Hungary</c:v>
                </c:pt>
                <c:pt idx="5">
                  <c:v>Finland</c:v>
                </c:pt>
                <c:pt idx="6">
                  <c:v>Luxembourg</c:v>
                </c:pt>
                <c:pt idx="7">
                  <c:v>France</c:v>
                </c:pt>
                <c:pt idx="8">
                  <c:v>OECD average</c:v>
                </c:pt>
                <c:pt idx="9">
                  <c:v>United States</c:v>
                </c:pt>
                <c:pt idx="10">
                  <c:v>Poland</c:v>
                </c:pt>
                <c:pt idx="11">
                  <c:v>Germany</c:v>
                </c:pt>
                <c:pt idx="12">
                  <c:v>Turkey </c:v>
                </c:pt>
                <c:pt idx="13">
                  <c:v>Sweden</c:v>
                </c:pt>
                <c:pt idx="14">
                  <c:v>Australia</c:v>
                </c:pt>
                <c:pt idx="15">
                  <c:v>Japan</c:v>
                </c:pt>
                <c:pt idx="16">
                  <c:v>Canada</c:v>
                </c:pt>
                <c:pt idx="17">
                  <c:v>Netherlands</c:v>
                </c:pt>
                <c:pt idx="18">
                  <c:v>New Zealand</c:v>
                </c:pt>
                <c:pt idx="19">
                  <c:v>Norway</c:v>
                </c:pt>
              </c:strCache>
            </c:strRef>
          </c:cat>
          <c:val>
            <c:numRef>
              <c:f>'Fig 116 data'!$B$7:$B$26</c:f>
              <c:numCache>
                <c:formatCode>0</c:formatCode>
                <c:ptCount val="20"/>
                <c:pt idx="0">
                  <c:v>88.985975192553212</c:v>
                </c:pt>
                <c:pt idx="1">
                  <c:v>77.288842799999941</c:v>
                </c:pt>
                <c:pt idx="2">
                  <c:v>67.744653457212678</c:v>
                </c:pt>
                <c:pt idx="3">
                  <c:v>67.495332778450461</c:v>
                </c:pt>
                <c:pt idx="4">
                  <c:v>63.189203077111472</c:v>
                </c:pt>
                <c:pt idx="5">
                  <c:v>36.629262700000083</c:v>
                </c:pt>
                <c:pt idx="6">
                  <c:v>27.539940987616092</c:v>
                </c:pt>
                <c:pt idx="7">
                  <c:v>26.987755862085862</c:v>
                </c:pt>
                <c:pt idx="8">
                  <c:v>25.482916604415568</c:v>
                </c:pt>
                <c:pt idx="9">
                  <c:v>25.370800000000031</c:v>
                </c:pt>
                <c:pt idx="10">
                  <c:v>23.109026043722452</c:v>
                </c:pt>
                <c:pt idx="11">
                  <c:v>11.138618666666673</c:v>
                </c:pt>
                <c:pt idx="12">
                  <c:v>9.6766961000000151</c:v>
                </c:pt>
                <c:pt idx="13">
                  <c:v>8.3217512161222658</c:v>
                </c:pt>
                <c:pt idx="14">
                  <c:v>6.4355400696859988</c:v>
                </c:pt>
                <c:pt idx="15">
                  <c:v>5.824779647569585</c:v>
                </c:pt>
                <c:pt idx="16">
                  <c:v>3.6740133624501823</c:v>
                </c:pt>
                <c:pt idx="17">
                  <c:v>-4.8294864912552384</c:v>
                </c:pt>
                <c:pt idx="18">
                  <c:v>-7</c:v>
                </c:pt>
                <c:pt idx="19">
                  <c:v>-23.681396000000007</c:v>
                </c:pt>
              </c:numCache>
            </c:numRef>
          </c:val>
          <c:extLst>
            <c:ext xmlns:c16="http://schemas.microsoft.com/office/drawing/2014/chart" uri="{C3380CC4-5D6E-409C-BE32-E72D297353CC}">
              <c16:uniqueId val="{00000000-F3A0-4B32-84BC-AF58339D8679}"/>
            </c:ext>
          </c:extLst>
        </c:ser>
        <c:dLbls>
          <c:showLegendKey val="0"/>
          <c:showVal val="0"/>
          <c:showCatName val="0"/>
          <c:showSerName val="0"/>
          <c:showPercent val="0"/>
          <c:showBubbleSize val="0"/>
        </c:dLbls>
        <c:gapWidth val="219"/>
        <c:overlap val="-27"/>
        <c:axId val="544407335"/>
        <c:axId val="544407991"/>
      </c:barChart>
      <c:catAx>
        <c:axId val="544407335"/>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4407991"/>
        <c:crosses val="autoZero"/>
        <c:auto val="1"/>
        <c:lblAlgn val="ctr"/>
        <c:lblOffset val="100"/>
        <c:noMultiLvlLbl val="0"/>
      </c:catAx>
      <c:valAx>
        <c:axId val="54440799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44073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2879423196193E-2"/>
          <c:y val="0.11535340890268263"/>
          <c:w val="0.88474678708640031"/>
          <c:h val="0.65920772948135109"/>
        </c:manualLayout>
      </c:layout>
      <c:lineChart>
        <c:grouping val="standard"/>
        <c:varyColors val="0"/>
        <c:ser>
          <c:idx val="0"/>
          <c:order val="0"/>
          <c:tx>
            <c:strRef>
              <c:f>'Fig 117 data'!$B$6</c:f>
              <c:strCache>
                <c:ptCount val="1"/>
                <c:pt idx="0">
                  <c:v>Car/van driver</c:v>
                </c:pt>
              </c:strCache>
            </c:strRef>
          </c:tx>
          <c:spPr>
            <a:ln w="28575" cap="rnd">
              <a:noFill/>
              <a:round/>
            </a:ln>
            <a:effectLst/>
          </c:spPr>
          <c:marker>
            <c:symbol val="square"/>
            <c:size val="8"/>
            <c:spPr>
              <a:solidFill>
                <a:srgbClr val="0083AC"/>
              </a:solidFill>
              <a:ln w="9525">
                <a:solidFill>
                  <a:schemeClr val="accent1"/>
                </a:solidFill>
              </a:ln>
              <a:effectLst/>
            </c:spPr>
          </c:marker>
          <c:cat>
            <c:numRef>
              <c:f>'Fig 117 data'!$A$7:$A$34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'Fig 117 data'!$B$7:$B$34</c:f>
              <c:numCache>
                <c:formatCode>General</c:formatCode>
                <c:ptCount val="28"/>
                <c:pt idx="0">
                  <c:v>28.3</c:v>
                </c:pt>
                <c:pt idx="7">
                  <c:v>32.6</c:v>
                </c:pt>
                <c:pt idx="15">
                  <c:v>33.5</c:v>
                </c:pt>
                <c:pt idx="16">
                  <c:v>33.9</c:v>
                </c:pt>
                <c:pt idx="17">
                  <c:v>34.299999999999997</c:v>
                </c:pt>
                <c:pt idx="18">
                  <c:v>34.299999999999997</c:v>
                </c:pt>
                <c:pt idx="19">
                  <c:v>33.6</c:v>
                </c:pt>
                <c:pt idx="20">
                  <c:v>33</c:v>
                </c:pt>
                <c:pt idx="21">
                  <c:v>32.4</c:v>
                </c:pt>
                <c:pt idx="22">
                  <c:v>32.1</c:v>
                </c:pt>
                <c:pt idx="23">
                  <c:v>32.5</c:v>
                </c:pt>
                <c:pt idx="27">
                  <c:v>30.5</c:v>
                </c:pt>
              </c:numCache>
            </c:numRef>
          </c:val>
          <c:smooth val="0"/>
          <c:extLst>
            <c:ext xmlns:c16="http://schemas.microsoft.com/office/drawing/2014/chart" uri="{C3380CC4-5D6E-409C-BE32-E72D297353CC}">
              <c16:uniqueId val="{00000000-52C8-4BF4-9BAD-7ABFA40ECBAA}"/>
            </c:ext>
          </c:extLst>
        </c:ser>
        <c:ser>
          <c:idx val="1"/>
          <c:order val="1"/>
          <c:tx>
            <c:strRef>
              <c:f>'Fig 117 data'!$C$6</c:f>
              <c:strCache>
                <c:ptCount val="1"/>
                <c:pt idx="0">
                  <c:v>Car/van passenger</c:v>
                </c:pt>
              </c:strCache>
            </c:strRef>
          </c:tx>
          <c:spPr>
            <a:ln w="28575" cap="rnd">
              <a:noFill/>
              <a:round/>
            </a:ln>
            <a:effectLst/>
          </c:spPr>
          <c:marker>
            <c:symbol val="square"/>
            <c:size val="8"/>
            <c:spPr>
              <a:solidFill>
                <a:srgbClr val="67A854"/>
              </a:solidFill>
              <a:ln w="9525">
                <a:noFill/>
              </a:ln>
              <a:effectLst/>
            </c:spPr>
          </c:marker>
          <c:cat>
            <c:numRef>
              <c:f>'Fig 117 data'!$A$7:$A$34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'Fig 117 data'!$C$7:$C$34</c:f>
              <c:numCache>
                <c:formatCode>General</c:formatCode>
                <c:ptCount val="28"/>
                <c:pt idx="0">
                  <c:v>15.9</c:v>
                </c:pt>
                <c:pt idx="7">
                  <c:v>15.7</c:v>
                </c:pt>
                <c:pt idx="15">
                  <c:v>15.9</c:v>
                </c:pt>
                <c:pt idx="16">
                  <c:v>15.6</c:v>
                </c:pt>
                <c:pt idx="17">
                  <c:v>15.6</c:v>
                </c:pt>
                <c:pt idx="18">
                  <c:v>15.5</c:v>
                </c:pt>
                <c:pt idx="19">
                  <c:v>15.3</c:v>
                </c:pt>
                <c:pt idx="20">
                  <c:v>15</c:v>
                </c:pt>
                <c:pt idx="21">
                  <c:v>14.8</c:v>
                </c:pt>
                <c:pt idx="22">
                  <c:v>14.4</c:v>
                </c:pt>
                <c:pt idx="23">
                  <c:v>14.6</c:v>
                </c:pt>
                <c:pt idx="27">
                  <c:v>11.3</c:v>
                </c:pt>
              </c:numCache>
            </c:numRef>
          </c:val>
          <c:smooth val="0"/>
          <c:extLst>
            <c:ext xmlns:c16="http://schemas.microsoft.com/office/drawing/2014/chart" uri="{C3380CC4-5D6E-409C-BE32-E72D297353CC}">
              <c16:uniqueId val="{00000001-52C8-4BF4-9BAD-7ABFA40ECBAA}"/>
            </c:ext>
          </c:extLst>
        </c:ser>
        <c:ser>
          <c:idx val="2"/>
          <c:order val="2"/>
          <c:tx>
            <c:strRef>
              <c:f>'Fig 117 data'!$D$6</c:f>
              <c:strCache>
                <c:ptCount val="1"/>
                <c:pt idx="0">
                  <c:v>Pedestrian</c:v>
                </c:pt>
              </c:strCache>
            </c:strRef>
          </c:tx>
          <c:spPr>
            <a:ln w="28575" cap="rnd">
              <a:noFill/>
              <a:round/>
            </a:ln>
            <a:effectLst/>
          </c:spPr>
          <c:marker>
            <c:symbol val="square"/>
            <c:size val="8"/>
            <c:spPr>
              <a:solidFill>
                <a:srgbClr val="A9A7A5"/>
              </a:solidFill>
              <a:ln w="9525">
                <a:noFill/>
              </a:ln>
              <a:effectLst/>
            </c:spPr>
          </c:marker>
          <c:cat>
            <c:numRef>
              <c:f>'Fig 117 data'!$A$7:$A$34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'Fig 117 data'!$D$7:$D$34</c:f>
              <c:numCache>
                <c:formatCode>General</c:formatCode>
                <c:ptCount val="28"/>
                <c:pt idx="0">
                  <c:v>10.3</c:v>
                </c:pt>
                <c:pt idx="7">
                  <c:v>9.6999999999999993</c:v>
                </c:pt>
                <c:pt idx="15">
                  <c:v>8.1999999999999993</c:v>
                </c:pt>
                <c:pt idx="16">
                  <c:v>8.6</c:v>
                </c:pt>
                <c:pt idx="17">
                  <c:v>8.3000000000000007</c:v>
                </c:pt>
                <c:pt idx="18">
                  <c:v>8.3000000000000007</c:v>
                </c:pt>
                <c:pt idx="19">
                  <c:v>8.3000000000000007</c:v>
                </c:pt>
                <c:pt idx="20">
                  <c:v>8.1</c:v>
                </c:pt>
                <c:pt idx="21">
                  <c:v>7.9</c:v>
                </c:pt>
                <c:pt idx="22">
                  <c:v>7.7</c:v>
                </c:pt>
                <c:pt idx="23">
                  <c:v>7.8</c:v>
                </c:pt>
                <c:pt idx="27">
                  <c:v>5.2</c:v>
                </c:pt>
              </c:numCache>
            </c:numRef>
          </c:val>
          <c:smooth val="0"/>
          <c:extLst>
            <c:ext xmlns:c16="http://schemas.microsoft.com/office/drawing/2014/chart" uri="{C3380CC4-5D6E-409C-BE32-E72D297353CC}">
              <c16:uniqueId val="{00000002-52C8-4BF4-9BAD-7ABFA40ECBAA}"/>
            </c:ext>
          </c:extLst>
        </c:ser>
        <c:ser>
          <c:idx val="3"/>
          <c:order val="3"/>
          <c:tx>
            <c:strRef>
              <c:f>'Fig 117 data'!$E$6</c:f>
              <c:strCache>
                <c:ptCount val="1"/>
                <c:pt idx="0">
                  <c:v>Other</c:v>
                </c:pt>
              </c:strCache>
            </c:strRef>
          </c:tx>
          <c:spPr>
            <a:ln w="28575" cap="rnd">
              <a:noFill/>
              <a:round/>
            </a:ln>
            <a:effectLst/>
          </c:spPr>
          <c:marker>
            <c:symbol val="square"/>
            <c:size val="8"/>
            <c:spPr>
              <a:solidFill>
                <a:srgbClr val="00B5E4"/>
              </a:solidFill>
              <a:ln w="9525">
                <a:noFill/>
              </a:ln>
              <a:effectLst/>
            </c:spPr>
          </c:marker>
          <c:cat>
            <c:numRef>
              <c:f>'Fig 117 data'!$A$7:$A$34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'Fig 117 data'!$E$7:$E$34</c:f>
              <c:numCache>
                <c:formatCode>General</c:formatCode>
                <c:ptCount val="28"/>
                <c:pt idx="0">
                  <c:v>6.2</c:v>
                </c:pt>
                <c:pt idx="7">
                  <c:v>4.8</c:v>
                </c:pt>
                <c:pt idx="15">
                  <c:v>4.3</c:v>
                </c:pt>
                <c:pt idx="16">
                  <c:v>4</c:v>
                </c:pt>
                <c:pt idx="17">
                  <c:v>3.9</c:v>
                </c:pt>
                <c:pt idx="18">
                  <c:v>3.9</c:v>
                </c:pt>
                <c:pt idx="19">
                  <c:v>4.2</c:v>
                </c:pt>
                <c:pt idx="20">
                  <c:v>4.3</c:v>
                </c:pt>
                <c:pt idx="21">
                  <c:v>4.0999999999999996</c:v>
                </c:pt>
                <c:pt idx="22">
                  <c:v>3.9</c:v>
                </c:pt>
                <c:pt idx="23">
                  <c:v>3.8</c:v>
                </c:pt>
                <c:pt idx="27">
                  <c:v>3.2</c:v>
                </c:pt>
              </c:numCache>
            </c:numRef>
          </c:val>
          <c:smooth val="0"/>
          <c:extLst>
            <c:ext xmlns:c16="http://schemas.microsoft.com/office/drawing/2014/chart" uri="{C3380CC4-5D6E-409C-BE32-E72D297353CC}">
              <c16:uniqueId val="{00000003-52C8-4BF4-9BAD-7ABFA40ECBAA}"/>
            </c:ext>
          </c:extLst>
        </c:ser>
        <c:dLbls>
          <c:showLegendKey val="0"/>
          <c:showVal val="0"/>
          <c:showCatName val="0"/>
          <c:showSerName val="0"/>
          <c:showPercent val="0"/>
          <c:showBubbleSize val="0"/>
        </c:dLbls>
        <c:marker val="1"/>
        <c:smooth val="0"/>
        <c:axId val="1323363944"/>
        <c:axId val="1323363616"/>
      </c:lineChart>
      <c:catAx>
        <c:axId val="132336394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3363616"/>
        <c:crosses val="autoZero"/>
        <c:auto val="1"/>
        <c:lblAlgn val="ctr"/>
        <c:lblOffset val="100"/>
        <c:tickLblSkip val="3"/>
        <c:noMultiLvlLbl val="0"/>
      </c:catAx>
      <c:valAx>
        <c:axId val="1323363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3363944"/>
        <c:crosses val="autoZero"/>
        <c:crossBetween val="midCat"/>
      </c:valAx>
      <c:spPr>
        <a:noFill/>
        <a:ln>
          <a:noFill/>
        </a:ln>
        <a:effectLst/>
      </c:spPr>
    </c:plotArea>
    <c:legend>
      <c:legendPos val="b"/>
      <c:layout>
        <c:manualLayout>
          <c:xMode val="edge"/>
          <c:yMode val="edge"/>
          <c:x val="7.128864165321773E-2"/>
          <c:y val="0.86530787459720282"/>
          <c:w val="0.82734351307261844"/>
          <c:h val="0.13050164946371809"/>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16786120340923"/>
          <c:y val="4.2994942871647124E-2"/>
          <c:w val="0.72112058565289916"/>
          <c:h val="0.84532251627929222"/>
        </c:manualLayout>
      </c:layout>
      <c:barChart>
        <c:barDir val="bar"/>
        <c:grouping val="clustered"/>
        <c:varyColors val="0"/>
        <c:ser>
          <c:idx val="0"/>
          <c:order val="0"/>
          <c:spPr>
            <a:solidFill>
              <a:schemeClr val="accent1"/>
            </a:solidFill>
            <a:ln>
              <a:noFill/>
            </a:ln>
            <a:effectLst/>
          </c:spPr>
          <c:invertIfNegative val="0"/>
          <c:errBars>
            <c:errBarType val="both"/>
            <c:errValType val="cust"/>
            <c:noEndCap val="0"/>
            <c:plus>
              <c:numRef>
                <c:f>'Fig 118 data'!$C$7:$C$40</c:f>
                <c:numCache>
                  <c:formatCode>General</c:formatCode>
                  <c:ptCount val="34"/>
                  <c:pt idx="0">
                    <c:v>4</c:v>
                  </c:pt>
                  <c:pt idx="1">
                    <c:v>5.4000000000000057</c:v>
                  </c:pt>
                  <c:pt idx="2">
                    <c:v>5.7000000000000028</c:v>
                  </c:pt>
                  <c:pt idx="3">
                    <c:v>3.7000000000000028</c:v>
                  </c:pt>
                  <c:pt idx="4">
                    <c:v>2.7999999999999972</c:v>
                  </c:pt>
                  <c:pt idx="5">
                    <c:v>2.5000000000000071</c:v>
                  </c:pt>
                  <c:pt idx="6">
                    <c:v>6.5999999999999943</c:v>
                  </c:pt>
                  <c:pt idx="7">
                    <c:v>2.7999999999999972</c:v>
                  </c:pt>
                  <c:pt idx="8">
                    <c:v>1.5</c:v>
                  </c:pt>
                  <c:pt idx="9">
                    <c:v>2.8999999999999915</c:v>
                  </c:pt>
                  <c:pt idx="10">
                    <c:v>1.3000000000000114</c:v>
                  </c:pt>
                  <c:pt idx="11">
                    <c:v>1.7000000000000028</c:v>
                  </c:pt>
                  <c:pt idx="12">
                    <c:v>2.5</c:v>
                  </c:pt>
                  <c:pt idx="13">
                    <c:v>1.5999999999999943</c:v>
                  </c:pt>
                  <c:pt idx="14">
                    <c:v>3.5</c:v>
                  </c:pt>
                  <c:pt idx="15">
                    <c:v>1.4000000000000057</c:v>
                  </c:pt>
                  <c:pt idx="16">
                    <c:v>3</c:v>
                  </c:pt>
                  <c:pt idx="17">
                    <c:v>2.8000000000000114</c:v>
                  </c:pt>
                  <c:pt idx="18">
                    <c:v>2.7999999999999972</c:v>
                  </c:pt>
                  <c:pt idx="19">
                    <c:v>4</c:v>
                  </c:pt>
                  <c:pt idx="20">
                    <c:v>3</c:v>
                  </c:pt>
                  <c:pt idx="21">
                    <c:v>3.2999999999999972</c:v>
                  </c:pt>
                  <c:pt idx="22">
                    <c:v>3.3999999999999915</c:v>
                  </c:pt>
                  <c:pt idx="23">
                    <c:v>5.1999999999999886</c:v>
                  </c:pt>
                  <c:pt idx="24">
                    <c:v>2.6000000000000085</c:v>
                  </c:pt>
                  <c:pt idx="25">
                    <c:v>3.2000000000000028</c:v>
                  </c:pt>
                  <c:pt idx="26">
                    <c:v>4.2000000000000028</c:v>
                  </c:pt>
                  <c:pt idx="27">
                    <c:v>3.2999999999999972</c:v>
                  </c:pt>
                  <c:pt idx="28">
                    <c:v>1.7000000000000028</c:v>
                  </c:pt>
                  <c:pt idx="29">
                    <c:v>4.5</c:v>
                  </c:pt>
                  <c:pt idx="30">
                    <c:v>4</c:v>
                  </c:pt>
                  <c:pt idx="31">
                    <c:v>2.6000000000000085</c:v>
                  </c:pt>
                  <c:pt idx="32">
                    <c:v>2.0999999999999943</c:v>
                  </c:pt>
                  <c:pt idx="33">
                    <c:v>3.2999999999999972</c:v>
                  </c:pt>
                </c:numCache>
              </c:numRef>
            </c:plus>
            <c:minus>
              <c:numRef>
                <c:f>'Fig 118 data'!$D$7:$D$40</c:f>
                <c:numCache>
                  <c:formatCode>General</c:formatCode>
                  <c:ptCount val="34"/>
                  <c:pt idx="0">
                    <c:v>4</c:v>
                  </c:pt>
                  <c:pt idx="1">
                    <c:v>5.3999999999999986</c:v>
                  </c:pt>
                  <c:pt idx="2">
                    <c:v>5.8999999999999986</c:v>
                  </c:pt>
                  <c:pt idx="3">
                    <c:v>3.7000000000000028</c:v>
                  </c:pt>
                  <c:pt idx="4">
                    <c:v>2.8999999999999986</c:v>
                  </c:pt>
                  <c:pt idx="5">
                    <c:v>2.6000000000000014</c:v>
                  </c:pt>
                  <c:pt idx="6">
                    <c:v>7.1000000000000014</c:v>
                  </c:pt>
                  <c:pt idx="7">
                    <c:v>2.9000000000000057</c:v>
                  </c:pt>
                  <c:pt idx="8">
                    <c:v>1.7000000000000028</c:v>
                  </c:pt>
                  <c:pt idx="9">
                    <c:v>3</c:v>
                  </c:pt>
                  <c:pt idx="10">
                    <c:v>1.2999999999999972</c:v>
                  </c:pt>
                  <c:pt idx="11">
                    <c:v>1.6999999999999886</c:v>
                  </c:pt>
                  <c:pt idx="12">
                    <c:v>2.5</c:v>
                  </c:pt>
                  <c:pt idx="13">
                    <c:v>1.5999999999999943</c:v>
                  </c:pt>
                  <c:pt idx="14">
                    <c:v>3.5</c:v>
                  </c:pt>
                  <c:pt idx="15">
                    <c:v>1.5999999999999943</c:v>
                  </c:pt>
                  <c:pt idx="16">
                    <c:v>3.2000000000000028</c:v>
                  </c:pt>
                  <c:pt idx="17">
                    <c:v>3</c:v>
                  </c:pt>
                  <c:pt idx="18">
                    <c:v>2.9000000000000057</c:v>
                  </c:pt>
                  <c:pt idx="19">
                    <c:v>4.2000000000000028</c:v>
                  </c:pt>
                  <c:pt idx="20">
                    <c:v>3.2000000000000028</c:v>
                  </c:pt>
                  <c:pt idx="21">
                    <c:v>3.5999999999999943</c:v>
                  </c:pt>
                  <c:pt idx="22">
                    <c:v>3.5</c:v>
                  </c:pt>
                  <c:pt idx="23">
                    <c:v>5.8000000000000114</c:v>
                  </c:pt>
                  <c:pt idx="24">
                    <c:v>2.6999999999999886</c:v>
                  </c:pt>
                  <c:pt idx="25">
                    <c:v>3.4000000000000057</c:v>
                  </c:pt>
                  <c:pt idx="26">
                    <c:v>4.5999999999999943</c:v>
                  </c:pt>
                  <c:pt idx="27">
                    <c:v>3.7000000000000028</c:v>
                  </c:pt>
                  <c:pt idx="28">
                    <c:v>1.7000000000000028</c:v>
                  </c:pt>
                  <c:pt idx="29">
                    <c:v>5.2000000000000028</c:v>
                  </c:pt>
                  <c:pt idx="30">
                    <c:v>4.6000000000000085</c:v>
                  </c:pt>
                  <c:pt idx="31">
                    <c:v>2.7999999999999972</c:v>
                  </c:pt>
                  <c:pt idx="32">
                    <c:v>2.2000000000000028</c:v>
                  </c:pt>
                  <c:pt idx="33">
                    <c:v>3.9000000000000057</c:v>
                  </c:pt>
                </c:numCache>
              </c:numRef>
            </c:minus>
            <c:spPr>
              <a:noFill/>
              <a:ln w="9525" cap="flat" cmpd="sng" algn="ctr">
                <a:solidFill>
                  <a:schemeClr val="tx1">
                    <a:lumMod val="65000"/>
                    <a:lumOff val="35000"/>
                  </a:schemeClr>
                </a:solidFill>
                <a:round/>
              </a:ln>
              <a:effectLst/>
            </c:spPr>
          </c:errBars>
          <c:cat>
            <c:strRef>
              <c:f>'Fig 118 data'!$A$7:$A$40</c:f>
              <c:strCache>
                <c:ptCount val="34"/>
                <c:pt idx="0">
                  <c:v>Disabled adults</c:v>
                </c:pt>
                <c:pt idx="1">
                  <c:v>75+</c:v>
                </c:pt>
                <c:pt idx="2">
                  <c:v>Pacific adults</c:v>
                </c:pt>
                <c:pt idx="3">
                  <c:v>65-74</c:v>
                </c:pt>
                <c:pt idx="4">
                  <c:v>Māori adults</c:v>
                </c:pt>
                <c:pt idx="5">
                  <c:v>NZDep quintile 5 adults (most deprived)</c:v>
                </c:pt>
                <c:pt idx="6">
                  <c:v>Pacific children</c:v>
                </c:pt>
                <c:pt idx="7">
                  <c:v>NZDep quintile 4 adults</c:v>
                </c:pt>
                <c:pt idx="8">
                  <c:v>Female adults</c:v>
                </c:pt>
                <c:pt idx="9">
                  <c:v>55-64</c:v>
                </c:pt>
                <c:pt idx="10">
                  <c:v>All adults</c:v>
                </c:pt>
                <c:pt idx="11">
                  <c:v>Male adults</c:v>
                </c:pt>
                <c:pt idx="12">
                  <c:v>NZDep quintile 3 adults</c:v>
                </c:pt>
                <c:pt idx="13">
                  <c:v>European/other adults</c:v>
                </c:pt>
                <c:pt idx="14">
                  <c:v>NZDep quintile 5 children (most deprived)</c:v>
                </c:pt>
                <c:pt idx="15">
                  <c:v>Non-disabled adults</c:v>
                </c:pt>
                <c:pt idx="16">
                  <c:v>NZDep quintile 2 adults</c:v>
                </c:pt>
                <c:pt idx="17">
                  <c:v>45-54</c:v>
                </c:pt>
                <c:pt idx="18">
                  <c:v>35-44</c:v>
                </c:pt>
                <c:pt idx="19">
                  <c:v>15-24</c:v>
                </c:pt>
                <c:pt idx="20">
                  <c:v>NZDep quintile 1 adults (least deprived)</c:v>
                </c:pt>
                <c:pt idx="21">
                  <c:v>Māori children</c:v>
                </c:pt>
                <c:pt idx="22">
                  <c:v>Asian adults</c:v>
                </c:pt>
                <c:pt idx="23">
                  <c:v>Asian children</c:v>
                </c:pt>
                <c:pt idx="24">
                  <c:v>25-34</c:v>
                </c:pt>
                <c:pt idx="25">
                  <c:v>10-14</c:v>
                </c:pt>
                <c:pt idx="26">
                  <c:v>NZDep quintile 4 children</c:v>
                </c:pt>
                <c:pt idx="27">
                  <c:v>0-4</c:v>
                </c:pt>
                <c:pt idx="28">
                  <c:v>All children</c:v>
                </c:pt>
                <c:pt idx="29">
                  <c:v>NZDep quintile 3 children</c:v>
                </c:pt>
                <c:pt idx="30">
                  <c:v>NZDep quintile 2 children</c:v>
                </c:pt>
                <c:pt idx="31">
                  <c:v>5-9</c:v>
                </c:pt>
                <c:pt idx="32">
                  <c:v>European/other children</c:v>
                </c:pt>
                <c:pt idx="33">
                  <c:v>NZDep quintile 1 children (least deprived)</c:v>
                </c:pt>
              </c:strCache>
            </c:strRef>
          </c:cat>
          <c:val>
            <c:numRef>
              <c:f>'Fig 118 data'!$B$7:$B$40</c:f>
              <c:numCache>
                <c:formatCode>General</c:formatCode>
                <c:ptCount val="34"/>
                <c:pt idx="0">
                  <c:v>49.6</c:v>
                </c:pt>
                <c:pt idx="1">
                  <c:v>51.8</c:v>
                </c:pt>
                <c:pt idx="2">
                  <c:v>56</c:v>
                </c:pt>
                <c:pt idx="3">
                  <c:v>57.5</c:v>
                </c:pt>
                <c:pt idx="4">
                  <c:v>60</c:v>
                </c:pt>
                <c:pt idx="5">
                  <c:v>62.4</c:v>
                </c:pt>
                <c:pt idx="6">
                  <c:v>63.5</c:v>
                </c:pt>
                <c:pt idx="7">
                  <c:v>68.2</c:v>
                </c:pt>
                <c:pt idx="8">
                  <c:v>68.7</c:v>
                </c:pt>
                <c:pt idx="9">
                  <c:v>68.900000000000006</c:v>
                </c:pt>
                <c:pt idx="10">
                  <c:v>69.099999999999994</c:v>
                </c:pt>
                <c:pt idx="11">
                  <c:v>69.599999999999994</c:v>
                </c:pt>
                <c:pt idx="12">
                  <c:v>69.900000000000006</c:v>
                </c:pt>
                <c:pt idx="13">
                  <c:v>70</c:v>
                </c:pt>
                <c:pt idx="14">
                  <c:v>70.2</c:v>
                </c:pt>
                <c:pt idx="15">
                  <c:v>71.099999999999994</c:v>
                </c:pt>
                <c:pt idx="16">
                  <c:v>71.2</c:v>
                </c:pt>
                <c:pt idx="17">
                  <c:v>72.099999999999994</c:v>
                </c:pt>
                <c:pt idx="18">
                  <c:v>72.400000000000006</c:v>
                </c:pt>
                <c:pt idx="19">
                  <c:v>72.8</c:v>
                </c:pt>
                <c:pt idx="20">
                  <c:v>73.8</c:v>
                </c:pt>
                <c:pt idx="21">
                  <c:v>75</c:v>
                </c:pt>
                <c:pt idx="22">
                  <c:v>75.2</c:v>
                </c:pt>
                <c:pt idx="23">
                  <c:v>75.400000000000006</c:v>
                </c:pt>
                <c:pt idx="24">
                  <c:v>75.599999999999994</c:v>
                </c:pt>
                <c:pt idx="25">
                  <c:v>76.2</c:v>
                </c:pt>
                <c:pt idx="26">
                  <c:v>76.599999999999994</c:v>
                </c:pt>
                <c:pt idx="27">
                  <c:v>77.5</c:v>
                </c:pt>
                <c:pt idx="28">
                  <c:v>78.3</c:v>
                </c:pt>
                <c:pt idx="29">
                  <c:v>79.8</c:v>
                </c:pt>
                <c:pt idx="30">
                  <c:v>80.400000000000006</c:v>
                </c:pt>
                <c:pt idx="31">
                  <c:v>81.3</c:v>
                </c:pt>
                <c:pt idx="32">
                  <c:v>82.5</c:v>
                </c:pt>
                <c:pt idx="33">
                  <c:v>85.9</c:v>
                </c:pt>
              </c:numCache>
            </c:numRef>
          </c:val>
          <c:extLst>
            <c:ext xmlns:c16="http://schemas.microsoft.com/office/drawing/2014/chart" uri="{C3380CC4-5D6E-409C-BE32-E72D297353CC}">
              <c16:uniqueId val="{00000000-42F8-4C84-A1A0-EF9411425B86}"/>
            </c:ext>
          </c:extLst>
        </c:ser>
        <c:dLbls>
          <c:showLegendKey val="0"/>
          <c:showVal val="0"/>
          <c:showCatName val="0"/>
          <c:showSerName val="0"/>
          <c:showPercent val="0"/>
          <c:showBubbleSize val="0"/>
        </c:dLbls>
        <c:gapWidth val="182"/>
        <c:axId val="731129864"/>
        <c:axId val="731121992"/>
      </c:barChart>
      <c:catAx>
        <c:axId val="731129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1121992"/>
        <c:crosses val="autoZero"/>
        <c:auto val="1"/>
        <c:lblAlgn val="ctr"/>
        <c:lblOffset val="100"/>
        <c:noMultiLvlLbl val="0"/>
      </c:catAx>
      <c:valAx>
        <c:axId val="7311219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sz="1800" b="1" i="0" u="none" strike="noStrike" baseline="0">
                    <a:solidFill>
                      <a:sysClr val="windowText" lastClr="000000"/>
                    </a:solidFill>
                    <a:effectLst/>
                    <a:latin typeface="Arial" panose="020B0604020202020204" pitchFamily="34" charset="0"/>
                    <a:cs typeface="Arial" panose="020B0604020202020204" pitchFamily="34" charset="0"/>
                  </a:rPr>
                  <a:t>% of people meeting sleep recommendations</a:t>
                </a:r>
                <a:endParaRPr lang="en-NZ" sz="1800">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11298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158609096956417"/>
          <c:y val="2.7273514196434059E-2"/>
          <c:w val="0.61011096861040715"/>
          <c:h val="0.67353818258948728"/>
        </c:manualLayout>
      </c:layout>
      <c:barChart>
        <c:barDir val="bar"/>
        <c:grouping val="stacked"/>
        <c:varyColors val="0"/>
        <c:ser>
          <c:idx val="3"/>
          <c:order val="0"/>
          <c:tx>
            <c:strRef>
              <c:f>'Fig 119 data'!$E$6</c:f>
              <c:strCache>
                <c:ptCount val="1"/>
                <c:pt idx="0">
                  <c:v>Mass media and free-time activities</c:v>
                </c:pt>
              </c:strCache>
            </c:strRef>
          </c:tx>
          <c:spPr>
            <a:solidFill>
              <a:srgbClr val="0083AC"/>
            </a:solidFill>
            <a:ln>
              <a:noFill/>
            </a:ln>
            <a:effectLst/>
          </c:spPr>
          <c:invertIfNegative val="0"/>
          <c:cat>
            <c:strRef>
              <c:f>'Fig 119 data'!$A$7:$A$27</c:f>
              <c:strCache>
                <c:ptCount val="21"/>
                <c:pt idx="0">
                  <c:v>Parent in couple with young child(ren)</c:v>
                </c:pt>
                <c:pt idx="1">
                  <c:v>Employed full-time</c:v>
                </c:pt>
                <c:pt idx="2">
                  <c:v>25-44</c:v>
                </c:pt>
                <c:pt idx="3">
                  <c:v>Sole parent with young child(ren)</c:v>
                </c:pt>
                <c:pt idx="4">
                  <c:v>Asian</c:v>
                </c:pt>
                <c:pt idx="5">
                  <c:v>Parent(s) in couple with older child(ren)</c:v>
                </c:pt>
                <c:pt idx="6">
                  <c:v>45-64</c:v>
                </c:pt>
                <c:pt idx="7">
                  <c:v>Māori</c:v>
                </c:pt>
                <c:pt idx="8">
                  <c:v>Employed part-time</c:v>
                </c:pt>
                <c:pt idx="9">
                  <c:v>Pacific</c:v>
                </c:pt>
                <c:pt idx="10">
                  <c:v>European</c:v>
                </c:pt>
                <c:pt idx="11">
                  <c:v>Partner in couple with no child(ren)</c:v>
                </c:pt>
                <c:pt idx="12">
                  <c:v>Person living alone aged 15-64</c:v>
                </c:pt>
                <c:pt idx="13">
                  <c:v>Sole parent with older child(ren)</c:v>
                </c:pt>
                <c:pt idx="14">
                  <c:v>12-24</c:v>
                </c:pt>
                <c:pt idx="15">
                  <c:v>Child aged 12-17 living with parent(s)</c:v>
                </c:pt>
                <c:pt idx="16">
                  <c:v>Child aged 18+ living with parent(s)</c:v>
                </c:pt>
                <c:pt idx="17">
                  <c:v>Not in the labour force</c:v>
                </c:pt>
                <c:pt idx="18">
                  <c:v>Unemployed</c:v>
                </c:pt>
                <c:pt idx="19">
                  <c:v>65+</c:v>
                </c:pt>
                <c:pt idx="20">
                  <c:v>Person living alone aged 65+</c:v>
                </c:pt>
              </c:strCache>
            </c:strRef>
          </c:cat>
          <c:val>
            <c:numRef>
              <c:f>'Fig 119 data'!$E$7:$E$27</c:f>
              <c:numCache>
                <c:formatCode>General</c:formatCode>
                <c:ptCount val="21"/>
                <c:pt idx="0">
                  <c:v>137</c:v>
                </c:pt>
                <c:pt idx="1">
                  <c:v>150</c:v>
                </c:pt>
                <c:pt idx="2">
                  <c:v>150</c:v>
                </c:pt>
                <c:pt idx="3">
                  <c:v>162</c:v>
                </c:pt>
                <c:pt idx="4">
                  <c:v>168</c:v>
                </c:pt>
                <c:pt idx="5">
                  <c:v>178</c:v>
                </c:pt>
                <c:pt idx="6">
                  <c:v>182</c:v>
                </c:pt>
                <c:pt idx="7">
                  <c:v>185</c:v>
                </c:pt>
                <c:pt idx="8">
                  <c:v>169</c:v>
                </c:pt>
                <c:pt idx="9">
                  <c:v>184</c:v>
                </c:pt>
                <c:pt idx="10">
                  <c:v>189</c:v>
                </c:pt>
                <c:pt idx="11">
                  <c:v>206</c:v>
                </c:pt>
                <c:pt idx="12">
                  <c:v>206</c:v>
                </c:pt>
                <c:pt idx="13">
                  <c:v>207</c:v>
                </c:pt>
                <c:pt idx="14">
                  <c:v>179</c:v>
                </c:pt>
                <c:pt idx="15">
                  <c:v>197</c:v>
                </c:pt>
                <c:pt idx="16">
                  <c:v>178</c:v>
                </c:pt>
                <c:pt idx="17">
                  <c:v>243</c:v>
                </c:pt>
                <c:pt idx="18">
                  <c:v>221</c:v>
                </c:pt>
                <c:pt idx="19">
                  <c:v>287</c:v>
                </c:pt>
                <c:pt idx="20">
                  <c:v>314</c:v>
                </c:pt>
              </c:numCache>
            </c:numRef>
          </c:val>
          <c:extLst>
            <c:ext xmlns:c16="http://schemas.microsoft.com/office/drawing/2014/chart" uri="{C3380CC4-5D6E-409C-BE32-E72D297353CC}">
              <c16:uniqueId val="{00000000-BEC8-40BD-8002-BEC54FC113AE}"/>
            </c:ext>
          </c:extLst>
        </c:ser>
        <c:ser>
          <c:idx val="1"/>
          <c:order val="1"/>
          <c:tx>
            <c:strRef>
              <c:f>'Fig 119 data'!$C$6</c:f>
              <c:strCache>
                <c:ptCount val="1"/>
                <c:pt idx="0">
                  <c:v>Social entertainment</c:v>
                </c:pt>
              </c:strCache>
            </c:strRef>
          </c:tx>
          <c:spPr>
            <a:solidFill>
              <a:srgbClr val="67A854"/>
            </a:solidFill>
            <a:ln>
              <a:noFill/>
            </a:ln>
            <a:effectLst/>
          </c:spPr>
          <c:invertIfNegative val="0"/>
          <c:cat>
            <c:strRef>
              <c:f>'Fig 119 data'!$A$7:$A$27</c:f>
              <c:strCache>
                <c:ptCount val="21"/>
                <c:pt idx="0">
                  <c:v>Parent in couple with young child(ren)</c:v>
                </c:pt>
                <c:pt idx="1">
                  <c:v>Employed full-time</c:v>
                </c:pt>
                <c:pt idx="2">
                  <c:v>25-44</c:v>
                </c:pt>
                <c:pt idx="3">
                  <c:v>Sole parent with young child(ren)</c:v>
                </c:pt>
                <c:pt idx="4">
                  <c:v>Asian</c:v>
                </c:pt>
                <c:pt idx="5">
                  <c:v>Parent(s) in couple with older child(ren)</c:v>
                </c:pt>
                <c:pt idx="6">
                  <c:v>45-64</c:v>
                </c:pt>
                <c:pt idx="7">
                  <c:v>Māori</c:v>
                </c:pt>
                <c:pt idx="8">
                  <c:v>Employed part-time</c:v>
                </c:pt>
                <c:pt idx="9">
                  <c:v>Pacific</c:v>
                </c:pt>
                <c:pt idx="10">
                  <c:v>European</c:v>
                </c:pt>
                <c:pt idx="11">
                  <c:v>Partner in couple with no child(ren)</c:v>
                </c:pt>
                <c:pt idx="12">
                  <c:v>Person living alone aged 15-64</c:v>
                </c:pt>
                <c:pt idx="13">
                  <c:v>Sole parent with older child(ren)</c:v>
                </c:pt>
                <c:pt idx="14">
                  <c:v>12-24</c:v>
                </c:pt>
                <c:pt idx="15">
                  <c:v>Child aged 12-17 living with parent(s)</c:v>
                </c:pt>
                <c:pt idx="16">
                  <c:v>Child aged 18+ living with parent(s)</c:v>
                </c:pt>
                <c:pt idx="17">
                  <c:v>Not in the labour force</c:v>
                </c:pt>
                <c:pt idx="18">
                  <c:v>Unemployed</c:v>
                </c:pt>
                <c:pt idx="19">
                  <c:v>65+</c:v>
                </c:pt>
                <c:pt idx="20">
                  <c:v>Person living alone aged 65+</c:v>
                </c:pt>
              </c:strCache>
            </c:strRef>
          </c:cat>
          <c:val>
            <c:numRef>
              <c:f>'Fig 119 data'!$C$7:$C$27</c:f>
              <c:numCache>
                <c:formatCode>General</c:formatCode>
                <c:ptCount val="21"/>
                <c:pt idx="0">
                  <c:v>81</c:v>
                </c:pt>
                <c:pt idx="1">
                  <c:v>81</c:v>
                </c:pt>
                <c:pt idx="2">
                  <c:v>85</c:v>
                </c:pt>
                <c:pt idx="3">
                  <c:v>86</c:v>
                </c:pt>
                <c:pt idx="4">
                  <c:v>72</c:v>
                </c:pt>
                <c:pt idx="5">
                  <c:v>79</c:v>
                </c:pt>
                <c:pt idx="6">
                  <c:v>86</c:v>
                </c:pt>
                <c:pt idx="7">
                  <c:v>92</c:v>
                </c:pt>
                <c:pt idx="8">
                  <c:v>108</c:v>
                </c:pt>
                <c:pt idx="9">
                  <c:v>83</c:v>
                </c:pt>
                <c:pt idx="10">
                  <c:v>95</c:v>
                </c:pt>
                <c:pt idx="11">
                  <c:v>86</c:v>
                </c:pt>
                <c:pt idx="12">
                  <c:v>95</c:v>
                </c:pt>
                <c:pt idx="13">
                  <c:v>111</c:v>
                </c:pt>
                <c:pt idx="14">
                  <c:v>113</c:v>
                </c:pt>
                <c:pt idx="15">
                  <c:v>89</c:v>
                </c:pt>
                <c:pt idx="16">
                  <c:v>137</c:v>
                </c:pt>
                <c:pt idx="17">
                  <c:v>96</c:v>
                </c:pt>
                <c:pt idx="18">
                  <c:v>123</c:v>
                </c:pt>
                <c:pt idx="19">
                  <c:v>84</c:v>
                </c:pt>
                <c:pt idx="20">
                  <c:v>91</c:v>
                </c:pt>
              </c:numCache>
            </c:numRef>
          </c:val>
          <c:extLst>
            <c:ext xmlns:c16="http://schemas.microsoft.com/office/drawing/2014/chart" uri="{C3380CC4-5D6E-409C-BE32-E72D297353CC}">
              <c16:uniqueId val="{00000001-BEC8-40BD-8002-BEC54FC113AE}"/>
            </c:ext>
          </c:extLst>
        </c:ser>
        <c:ser>
          <c:idx val="2"/>
          <c:order val="2"/>
          <c:tx>
            <c:strRef>
              <c:f>'Fig 119 data'!$D$6</c:f>
              <c:strCache>
                <c:ptCount val="1"/>
                <c:pt idx="0">
                  <c:v>Sports and hobbies</c:v>
                </c:pt>
              </c:strCache>
            </c:strRef>
          </c:tx>
          <c:spPr>
            <a:solidFill>
              <a:srgbClr val="3E403A"/>
            </a:solidFill>
            <a:ln>
              <a:noFill/>
            </a:ln>
            <a:effectLst/>
          </c:spPr>
          <c:invertIfNegative val="0"/>
          <c:cat>
            <c:strRef>
              <c:f>'Fig 119 data'!$A$7:$A$27</c:f>
              <c:strCache>
                <c:ptCount val="21"/>
                <c:pt idx="0">
                  <c:v>Parent in couple with young child(ren)</c:v>
                </c:pt>
                <c:pt idx="1">
                  <c:v>Employed full-time</c:v>
                </c:pt>
                <c:pt idx="2">
                  <c:v>25-44</c:v>
                </c:pt>
                <c:pt idx="3">
                  <c:v>Sole parent with young child(ren)</c:v>
                </c:pt>
                <c:pt idx="4">
                  <c:v>Asian</c:v>
                </c:pt>
                <c:pt idx="5">
                  <c:v>Parent(s) in couple with older child(ren)</c:v>
                </c:pt>
                <c:pt idx="6">
                  <c:v>45-64</c:v>
                </c:pt>
                <c:pt idx="7">
                  <c:v>Māori</c:v>
                </c:pt>
                <c:pt idx="8">
                  <c:v>Employed part-time</c:v>
                </c:pt>
                <c:pt idx="9">
                  <c:v>Pacific</c:v>
                </c:pt>
                <c:pt idx="10">
                  <c:v>European</c:v>
                </c:pt>
                <c:pt idx="11">
                  <c:v>Partner in couple with no child(ren)</c:v>
                </c:pt>
                <c:pt idx="12">
                  <c:v>Person living alone aged 15-64</c:v>
                </c:pt>
                <c:pt idx="13">
                  <c:v>Sole parent with older child(ren)</c:v>
                </c:pt>
                <c:pt idx="14">
                  <c:v>12-24</c:v>
                </c:pt>
                <c:pt idx="15">
                  <c:v>Child aged 12-17 living with parent(s)</c:v>
                </c:pt>
                <c:pt idx="16">
                  <c:v>Child aged 18+ living with parent(s)</c:v>
                </c:pt>
                <c:pt idx="17">
                  <c:v>Not in the labour force</c:v>
                </c:pt>
                <c:pt idx="18">
                  <c:v>Unemployed</c:v>
                </c:pt>
                <c:pt idx="19">
                  <c:v>65+</c:v>
                </c:pt>
                <c:pt idx="20">
                  <c:v>Person living alone aged 65+</c:v>
                </c:pt>
              </c:strCache>
            </c:strRef>
          </c:cat>
          <c:val>
            <c:numRef>
              <c:f>'Fig 119 data'!$D$7:$D$27</c:f>
              <c:numCache>
                <c:formatCode>General</c:formatCode>
                <c:ptCount val="21"/>
                <c:pt idx="0">
                  <c:v>28</c:v>
                </c:pt>
                <c:pt idx="1">
                  <c:v>34</c:v>
                </c:pt>
                <c:pt idx="2">
                  <c:v>33</c:v>
                </c:pt>
                <c:pt idx="3">
                  <c:v>29</c:v>
                </c:pt>
                <c:pt idx="4">
                  <c:v>37</c:v>
                </c:pt>
                <c:pt idx="5">
                  <c:v>34</c:v>
                </c:pt>
                <c:pt idx="6">
                  <c:v>32</c:v>
                </c:pt>
                <c:pt idx="7">
                  <c:v>41</c:v>
                </c:pt>
                <c:pt idx="8">
                  <c:v>42</c:v>
                </c:pt>
                <c:pt idx="9">
                  <c:v>41</c:v>
                </c:pt>
                <c:pt idx="10">
                  <c:v>46</c:v>
                </c:pt>
                <c:pt idx="11">
                  <c:v>39</c:v>
                </c:pt>
                <c:pt idx="12">
                  <c:v>40</c:v>
                </c:pt>
                <c:pt idx="13">
                  <c:v>31</c:v>
                </c:pt>
                <c:pt idx="14">
                  <c:v>75</c:v>
                </c:pt>
                <c:pt idx="15">
                  <c:v>87</c:v>
                </c:pt>
                <c:pt idx="16">
                  <c:v>76</c:v>
                </c:pt>
                <c:pt idx="17">
                  <c:v>48</c:v>
                </c:pt>
                <c:pt idx="18">
                  <c:v>70</c:v>
                </c:pt>
                <c:pt idx="19">
                  <c:v>47</c:v>
                </c:pt>
                <c:pt idx="20">
                  <c:v>46</c:v>
                </c:pt>
              </c:numCache>
            </c:numRef>
          </c:val>
          <c:extLst>
            <c:ext xmlns:c16="http://schemas.microsoft.com/office/drawing/2014/chart" uri="{C3380CC4-5D6E-409C-BE32-E72D297353CC}">
              <c16:uniqueId val="{00000002-BEC8-40BD-8002-BEC54FC113AE}"/>
            </c:ext>
          </c:extLst>
        </c:ser>
        <c:ser>
          <c:idx val="0"/>
          <c:order val="3"/>
          <c:tx>
            <c:strRef>
              <c:f>'Fig 119 data'!$B$6</c:f>
              <c:strCache>
                <c:ptCount val="1"/>
                <c:pt idx="0">
                  <c:v>Religious, cultural and civic participation</c:v>
                </c:pt>
              </c:strCache>
            </c:strRef>
          </c:tx>
          <c:spPr>
            <a:solidFill>
              <a:srgbClr val="00B5E4"/>
            </a:solidFill>
            <a:ln>
              <a:noFill/>
            </a:ln>
            <a:effectLst/>
          </c:spPr>
          <c:invertIfNegative val="0"/>
          <c:cat>
            <c:strRef>
              <c:f>'Fig 119 data'!$A$7:$A$27</c:f>
              <c:strCache>
                <c:ptCount val="21"/>
                <c:pt idx="0">
                  <c:v>Parent in couple with young child(ren)</c:v>
                </c:pt>
                <c:pt idx="1">
                  <c:v>Employed full-time</c:v>
                </c:pt>
                <c:pt idx="2">
                  <c:v>25-44</c:v>
                </c:pt>
                <c:pt idx="3">
                  <c:v>Sole parent with young child(ren)</c:v>
                </c:pt>
                <c:pt idx="4">
                  <c:v>Asian</c:v>
                </c:pt>
                <c:pt idx="5">
                  <c:v>Parent(s) in couple with older child(ren)</c:v>
                </c:pt>
                <c:pt idx="6">
                  <c:v>45-64</c:v>
                </c:pt>
                <c:pt idx="7">
                  <c:v>Māori</c:v>
                </c:pt>
                <c:pt idx="8">
                  <c:v>Employed part-time</c:v>
                </c:pt>
                <c:pt idx="9">
                  <c:v>Pacific</c:v>
                </c:pt>
                <c:pt idx="10">
                  <c:v>European</c:v>
                </c:pt>
                <c:pt idx="11">
                  <c:v>Partner in couple with no child(ren)</c:v>
                </c:pt>
                <c:pt idx="12">
                  <c:v>Person living alone aged 15-64</c:v>
                </c:pt>
                <c:pt idx="13">
                  <c:v>Sole parent with older child(ren)</c:v>
                </c:pt>
                <c:pt idx="14">
                  <c:v>12-24</c:v>
                </c:pt>
                <c:pt idx="15">
                  <c:v>Child aged 12-17 living with parent(s)</c:v>
                </c:pt>
                <c:pt idx="16">
                  <c:v>Child aged 18+ living with parent(s)</c:v>
                </c:pt>
                <c:pt idx="17">
                  <c:v>Not in the labour force</c:v>
                </c:pt>
                <c:pt idx="18">
                  <c:v>Unemployed</c:v>
                </c:pt>
                <c:pt idx="19">
                  <c:v>65+</c:v>
                </c:pt>
                <c:pt idx="20">
                  <c:v>Person living alone aged 65+</c:v>
                </c:pt>
              </c:strCache>
            </c:strRef>
          </c:cat>
          <c:val>
            <c:numRef>
              <c:f>'Fig 119 data'!$B$7:$B$27</c:f>
              <c:numCache>
                <c:formatCode>General</c:formatCode>
                <c:ptCount val="21"/>
                <c:pt idx="0">
                  <c:v>13</c:v>
                </c:pt>
                <c:pt idx="1">
                  <c:v>9</c:v>
                </c:pt>
                <c:pt idx="2">
                  <c:v>11</c:v>
                </c:pt>
                <c:pt idx="3">
                  <c:v>10</c:v>
                </c:pt>
                <c:pt idx="4">
                  <c:v>22</c:v>
                </c:pt>
                <c:pt idx="5">
                  <c:v>15</c:v>
                </c:pt>
                <c:pt idx="6">
                  <c:v>12</c:v>
                </c:pt>
                <c:pt idx="7">
                  <c:v>16</c:v>
                </c:pt>
                <c:pt idx="8">
                  <c:v>16</c:v>
                </c:pt>
                <c:pt idx="9">
                  <c:v>29</c:v>
                </c:pt>
                <c:pt idx="10">
                  <c:v>10</c:v>
                </c:pt>
                <c:pt idx="11">
                  <c:v>11</c:v>
                </c:pt>
                <c:pt idx="12">
                  <c:v>9</c:v>
                </c:pt>
                <c:pt idx="13">
                  <c:v>19</c:v>
                </c:pt>
                <c:pt idx="14">
                  <c:v>13</c:v>
                </c:pt>
                <c:pt idx="15">
                  <c:v>13</c:v>
                </c:pt>
                <c:pt idx="16">
                  <c:v>13</c:v>
                </c:pt>
                <c:pt idx="17">
                  <c:v>18</c:v>
                </c:pt>
                <c:pt idx="18">
                  <c:v>12</c:v>
                </c:pt>
                <c:pt idx="19">
                  <c:v>17</c:v>
                </c:pt>
                <c:pt idx="20">
                  <c:v>17</c:v>
                </c:pt>
              </c:numCache>
            </c:numRef>
          </c:val>
          <c:extLst>
            <c:ext xmlns:c16="http://schemas.microsoft.com/office/drawing/2014/chart" uri="{C3380CC4-5D6E-409C-BE32-E72D297353CC}">
              <c16:uniqueId val="{00000003-BEC8-40BD-8002-BEC54FC113AE}"/>
            </c:ext>
          </c:extLst>
        </c:ser>
        <c:dLbls>
          <c:showLegendKey val="0"/>
          <c:showVal val="0"/>
          <c:showCatName val="0"/>
          <c:showSerName val="0"/>
          <c:showPercent val="0"/>
          <c:showBubbleSize val="0"/>
        </c:dLbls>
        <c:gapWidth val="150"/>
        <c:overlap val="100"/>
        <c:axId val="703495688"/>
        <c:axId val="703496344"/>
      </c:barChart>
      <c:catAx>
        <c:axId val="703495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rtl="0">
              <a:defRPr lang="en-US"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3496344"/>
        <c:crosses val="autoZero"/>
        <c:auto val="1"/>
        <c:lblAlgn val="ctr"/>
        <c:lblOffset val="100"/>
        <c:noMultiLvlLbl val="0"/>
      </c:catAx>
      <c:valAx>
        <c:axId val="7034963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3495688"/>
        <c:crosses val="autoZero"/>
        <c:crossBetween val="between"/>
      </c:valAx>
      <c:spPr>
        <a:noFill/>
        <a:ln>
          <a:noFill/>
        </a:ln>
        <a:effectLst/>
      </c:spPr>
    </c:plotArea>
    <c:legend>
      <c:legendPos val="b"/>
      <c:layout>
        <c:manualLayout>
          <c:xMode val="edge"/>
          <c:yMode val="edge"/>
          <c:x val="7.2569748460599451E-2"/>
          <c:y val="0.84656426406444407"/>
          <c:w val="0.92595644043074044"/>
          <c:h val="8.6300931759718189E-2"/>
        </c:manualLayout>
      </c:layout>
      <c:overlay val="0"/>
      <c:spPr>
        <a:noFill/>
        <a:ln>
          <a:noFill/>
        </a:ln>
        <a:effectLst/>
      </c:spPr>
      <c:txPr>
        <a:bodyPr rot="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12913136759892E-2"/>
          <c:y val="0.13966071153641568"/>
          <c:w val="0.79133396914987164"/>
          <c:h val="0.62188452549371509"/>
        </c:manualLayout>
      </c:layout>
      <c:barChart>
        <c:barDir val="col"/>
        <c:grouping val="clustered"/>
        <c:varyColors val="0"/>
        <c:ser>
          <c:idx val="0"/>
          <c:order val="0"/>
          <c:tx>
            <c:strRef>
              <c:f>'Fig 120 data'!$C$5</c:f>
              <c:strCache>
                <c:ptCount val="1"/>
                <c:pt idx="0">
                  <c:v>Average number of hours spent being active</c:v>
                </c:pt>
              </c:strCache>
            </c:strRef>
          </c:tx>
          <c:spPr>
            <a:solidFill>
              <a:schemeClr val="accent1"/>
            </a:solidFill>
            <a:ln>
              <a:noFill/>
            </a:ln>
            <a:effectLst/>
          </c:spPr>
          <c:invertIfNegative val="0"/>
          <c:cat>
            <c:multiLvlStrRef>
              <c:f>'Fig 120 data'!$A$6:$B$15</c:f>
              <c:multiLvlStrCache>
                <c:ptCount val="10"/>
                <c:lvl>
                  <c:pt idx="0">
                    <c:v>5-7</c:v>
                  </c:pt>
                  <c:pt idx="1">
                    <c:v>8-11</c:v>
                  </c:pt>
                  <c:pt idx="2">
                    <c:v>12-14</c:v>
                  </c:pt>
                  <c:pt idx="3">
                    <c:v>15-17</c:v>
                  </c:pt>
                  <c:pt idx="4">
                    <c:v>18-24</c:v>
                  </c:pt>
                  <c:pt idx="5">
                    <c:v>25-34</c:v>
                  </c:pt>
                  <c:pt idx="6">
                    <c:v>35-49</c:v>
                  </c:pt>
                  <c:pt idx="7">
                    <c:v>50-64</c:v>
                  </c:pt>
                  <c:pt idx="8">
                    <c:v>65-74</c:v>
                  </c:pt>
                  <c:pt idx="9">
                    <c:v>75+</c:v>
                  </c:pt>
                </c:lvl>
                <c:lvl>
                  <c:pt idx="0">
                    <c:v>Children and young people </c:v>
                  </c:pt>
                  <c:pt idx="4">
                    <c:v>Adults </c:v>
                  </c:pt>
                </c:lvl>
              </c:multiLvlStrCache>
            </c:multiLvlStrRef>
          </c:cat>
          <c:val>
            <c:numRef>
              <c:f>'Fig 120 data'!$C$6:$C$15</c:f>
              <c:numCache>
                <c:formatCode>General</c:formatCode>
                <c:ptCount val="10"/>
                <c:pt idx="0">
                  <c:v>10.8</c:v>
                </c:pt>
                <c:pt idx="1">
                  <c:v>10.7</c:v>
                </c:pt>
                <c:pt idx="2">
                  <c:v>12.8</c:v>
                </c:pt>
                <c:pt idx="3">
                  <c:v>8.6999999999999993</c:v>
                </c:pt>
                <c:pt idx="4">
                  <c:v>5.3</c:v>
                </c:pt>
                <c:pt idx="5">
                  <c:v>4.7</c:v>
                </c:pt>
                <c:pt idx="6">
                  <c:v>5.0999999999999996</c:v>
                </c:pt>
                <c:pt idx="7">
                  <c:v>5.4</c:v>
                </c:pt>
                <c:pt idx="8">
                  <c:v>6</c:v>
                </c:pt>
                <c:pt idx="9">
                  <c:v>4.4000000000000004</c:v>
                </c:pt>
              </c:numCache>
            </c:numRef>
          </c:val>
          <c:extLst>
            <c:ext xmlns:c16="http://schemas.microsoft.com/office/drawing/2014/chart" uri="{C3380CC4-5D6E-409C-BE32-E72D297353CC}">
              <c16:uniqueId val="{00000004-19E3-46A3-A2CB-F292CD1F37A7}"/>
            </c:ext>
          </c:extLst>
        </c:ser>
        <c:dLbls>
          <c:showLegendKey val="0"/>
          <c:showVal val="0"/>
          <c:showCatName val="0"/>
          <c:showSerName val="0"/>
          <c:showPercent val="0"/>
          <c:showBubbleSize val="0"/>
        </c:dLbls>
        <c:gapWidth val="219"/>
        <c:overlap val="-27"/>
        <c:axId val="897800640"/>
        <c:axId val="897802936"/>
      </c:barChart>
      <c:lineChart>
        <c:grouping val="standard"/>
        <c:varyColors val="0"/>
        <c:ser>
          <c:idx val="1"/>
          <c:order val="1"/>
          <c:tx>
            <c:strRef>
              <c:f>'Fig 120 data'!$D$5</c:f>
              <c:strCache>
                <c:ptCount val="1"/>
                <c:pt idx="0">
                  <c:v>Proportion who want to do more</c:v>
                </c:pt>
              </c:strCache>
            </c:strRef>
          </c:tx>
          <c:spPr>
            <a:ln w="28575" cap="rnd">
              <a:solidFill>
                <a:srgbClr val="67A854"/>
              </a:solidFill>
              <a:round/>
            </a:ln>
            <a:effectLst/>
          </c:spPr>
          <c:marker>
            <c:symbol val="none"/>
          </c:marker>
          <c:cat>
            <c:multiLvlStrRef>
              <c:f>'Fig 120 data'!$A$6:$B$15</c:f>
              <c:multiLvlStrCache>
                <c:ptCount val="10"/>
                <c:lvl>
                  <c:pt idx="0">
                    <c:v>5-7</c:v>
                  </c:pt>
                  <c:pt idx="1">
                    <c:v>8-11</c:v>
                  </c:pt>
                  <c:pt idx="2">
                    <c:v>12-14</c:v>
                  </c:pt>
                  <c:pt idx="3">
                    <c:v>15-17</c:v>
                  </c:pt>
                  <c:pt idx="4">
                    <c:v>18-24</c:v>
                  </c:pt>
                  <c:pt idx="5">
                    <c:v>25-34</c:v>
                  </c:pt>
                  <c:pt idx="6">
                    <c:v>35-49</c:v>
                  </c:pt>
                  <c:pt idx="7">
                    <c:v>50-64</c:v>
                  </c:pt>
                  <c:pt idx="8">
                    <c:v>65-74</c:v>
                  </c:pt>
                  <c:pt idx="9">
                    <c:v>75+</c:v>
                  </c:pt>
                </c:lvl>
                <c:lvl>
                  <c:pt idx="0">
                    <c:v>Children and young people </c:v>
                  </c:pt>
                  <c:pt idx="4">
                    <c:v>Adults </c:v>
                  </c:pt>
                </c:lvl>
              </c:multiLvlStrCache>
            </c:multiLvlStrRef>
          </c:cat>
          <c:val>
            <c:numRef>
              <c:f>'Fig 120 data'!$D$6:$D$15</c:f>
              <c:numCache>
                <c:formatCode>0%</c:formatCode>
                <c:ptCount val="10"/>
                <c:pt idx="0">
                  <c:v>0.56999999999999995</c:v>
                </c:pt>
                <c:pt idx="1">
                  <c:v>0.53</c:v>
                </c:pt>
                <c:pt idx="2">
                  <c:v>0.73</c:v>
                </c:pt>
                <c:pt idx="3">
                  <c:v>0.73</c:v>
                </c:pt>
                <c:pt idx="4">
                  <c:v>0.82</c:v>
                </c:pt>
                <c:pt idx="5">
                  <c:v>0.85</c:v>
                </c:pt>
                <c:pt idx="6">
                  <c:v>0.84</c:v>
                </c:pt>
                <c:pt idx="7">
                  <c:v>0.74</c:v>
                </c:pt>
                <c:pt idx="8">
                  <c:v>0.55000000000000004</c:v>
                </c:pt>
                <c:pt idx="9">
                  <c:v>0.4</c:v>
                </c:pt>
              </c:numCache>
            </c:numRef>
          </c:val>
          <c:smooth val="0"/>
          <c:extLst>
            <c:ext xmlns:c16="http://schemas.microsoft.com/office/drawing/2014/chart" uri="{C3380CC4-5D6E-409C-BE32-E72D297353CC}">
              <c16:uniqueId val="{00000005-19E3-46A3-A2CB-F292CD1F37A7}"/>
            </c:ext>
          </c:extLst>
        </c:ser>
        <c:dLbls>
          <c:showLegendKey val="0"/>
          <c:showVal val="0"/>
          <c:showCatName val="0"/>
          <c:showSerName val="0"/>
          <c:showPercent val="0"/>
          <c:showBubbleSize val="0"/>
        </c:dLbls>
        <c:marker val="1"/>
        <c:smooth val="0"/>
        <c:axId val="897794736"/>
        <c:axId val="897798016"/>
      </c:lineChart>
      <c:catAx>
        <c:axId val="89780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l"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97802936"/>
        <c:crosses val="autoZero"/>
        <c:auto val="1"/>
        <c:lblAlgn val="ctr"/>
        <c:lblOffset val="100"/>
        <c:noMultiLvlLbl val="0"/>
      </c:catAx>
      <c:valAx>
        <c:axId val="897802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2000">
                    <a:solidFill>
                      <a:sysClr val="windowText" lastClr="000000"/>
                    </a:solidFill>
                    <a:latin typeface="Arial" panose="020B0604020202020204" pitchFamily="34" charset="0"/>
                    <a:cs typeface="Arial" panose="020B0604020202020204" pitchFamily="34" charset="0"/>
                  </a:rPr>
                  <a:t>Hours per week</a:t>
                </a:r>
              </a:p>
            </c:rich>
          </c:tx>
          <c:overlay val="0"/>
          <c:spPr>
            <a:noFill/>
            <a:ln>
              <a:noFill/>
            </a:ln>
            <a:effectLst/>
          </c:spPr>
          <c:txPr>
            <a:bodyPr rot="-54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lgn="l"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97800640"/>
        <c:crosses val="autoZero"/>
        <c:crossBetween val="between"/>
      </c:valAx>
      <c:valAx>
        <c:axId val="897798016"/>
        <c:scaling>
          <c:orientation val="minMax"/>
        </c:scaling>
        <c:delete val="0"/>
        <c:axPos val="r"/>
        <c:title>
          <c:tx>
            <c:rich>
              <a:bodyPr rot="-54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a:solidFill>
                      <a:sysClr val="windowText" lastClr="000000"/>
                    </a:solidFill>
                    <a:latin typeface="Arial" panose="020B0604020202020204" pitchFamily="34" charset="0"/>
                    <a:cs typeface="Arial" panose="020B0604020202020204" pitchFamily="34" charset="0"/>
                  </a:rPr>
                  <a:t>Proportion who want to do more</a:t>
                </a:r>
              </a:p>
            </c:rich>
          </c:tx>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lgn="l"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97794736"/>
        <c:crosses val="max"/>
        <c:crossBetween val="between"/>
      </c:valAx>
      <c:catAx>
        <c:axId val="897794736"/>
        <c:scaling>
          <c:orientation val="minMax"/>
        </c:scaling>
        <c:delete val="1"/>
        <c:axPos val="b"/>
        <c:numFmt formatCode="General" sourceLinked="1"/>
        <c:majorTickMark val="none"/>
        <c:minorTickMark val="none"/>
        <c:tickLblPos val="nextTo"/>
        <c:crossAx val="8977980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lgn="l"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02200181188221E-2"/>
          <c:y val="0.11135408453436885"/>
          <c:w val="0.92744009929243898"/>
          <c:h val="0.71363977181137739"/>
        </c:manualLayout>
      </c:layout>
      <c:lineChart>
        <c:grouping val="standard"/>
        <c:varyColors val="0"/>
        <c:ser>
          <c:idx val="0"/>
          <c:order val="0"/>
          <c:tx>
            <c:strRef>
              <c:f>'Fig 13 data'!$B$6</c:f>
              <c:strCache>
                <c:ptCount val="1"/>
                <c:pt idx="0">
                  <c:v>Female</c:v>
                </c:pt>
              </c:strCache>
            </c:strRef>
          </c:tx>
          <c:spPr>
            <a:ln w="28575" cap="rnd">
              <a:solidFill>
                <a:srgbClr val="67A854"/>
              </a:solidFill>
              <a:round/>
            </a:ln>
            <a:effectLst/>
          </c:spPr>
          <c:marker>
            <c:symbol val="none"/>
          </c:marker>
          <c:errBars>
            <c:errDir val="y"/>
            <c:errBarType val="both"/>
            <c:errValType val="cust"/>
            <c:noEndCap val="0"/>
            <c:plus>
              <c:numRef>
                <c:f>'Fig 13 data'!$B$33:$B$42</c:f>
                <c:numCache>
                  <c:formatCode>General</c:formatCode>
                  <c:ptCount val="10"/>
                  <c:pt idx="0">
                    <c:v>0.69999999999999929</c:v>
                  </c:pt>
                  <c:pt idx="1">
                    <c:v>0.79999999999999982</c:v>
                  </c:pt>
                  <c:pt idx="2">
                    <c:v>0.79999999999999982</c:v>
                  </c:pt>
                  <c:pt idx="3">
                    <c:v>1</c:v>
                  </c:pt>
                  <c:pt idx="4">
                    <c:v>0.90000000000000036</c:v>
                  </c:pt>
                  <c:pt idx="5">
                    <c:v>0.80000000000000071</c:v>
                  </c:pt>
                  <c:pt idx="6">
                    <c:v>0.90000000000000036</c:v>
                  </c:pt>
                  <c:pt idx="7">
                    <c:v>0.90000000000000036</c:v>
                  </c:pt>
                  <c:pt idx="8">
                    <c:v>1</c:v>
                  </c:pt>
                  <c:pt idx="9">
                    <c:v>1.2999999999999989</c:v>
                  </c:pt>
                </c:numCache>
              </c:numRef>
            </c:plus>
            <c:minus>
              <c:numRef>
                <c:f>'Fig 13 data'!$B$20:$B$29</c:f>
                <c:numCache>
                  <c:formatCode>General</c:formatCode>
                  <c:ptCount val="10"/>
                  <c:pt idx="0">
                    <c:v>0.70000000000000018</c:v>
                  </c:pt>
                  <c:pt idx="1">
                    <c:v>0.70000000000000018</c:v>
                  </c:pt>
                  <c:pt idx="2">
                    <c:v>0.79999999999999982</c:v>
                  </c:pt>
                  <c:pt idx="3">
                    <c:v>0.89999999999999947</c:v>
                  </c:pt>
                  <c:pt idx="4">
                    <c:v>0.89999999999999947</c:v>
                  </c:pt>
                  <c:pt idx="5">
                    <c:v>0.79999999999999893</c:v>
                  </c:pt>
                  <c:pt idx="6">
                    <c:v>0.90000000000000036</c:v>
                  </c:pt>
                  <c:pt idx="7">
                    <c:v>1</c:v>
                  </c:pt>
                  <c:pt idx="8">
                    <c:v>0.89999999999999947</c:v>
                  </c:pt>
                  <c:pt idx="9">
                    <c:v>1.3000000000000007</c:v>
                  </c:pt>
                </c:numCache>
              </c:numRef>
            </c:minus>
            <c:spPr>
              <a:noFill/>
              <a:ln w="9525" cap="flat" cmpd="sng" algn="ctr">
                <a:solidFill>
                  <a:srgbClr val="67A854"/>
                </a:solidFill>
                <a:round/>
              </a:ln>
              <a:effectLst/>
            </c:spPr>
          </c:errBars>
          <c:cat>
            <c:strRef>
              <c:f>'Fig 13 data'!$A$7:$A$16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13 data'!$B$7:$B$16</c:f>
              <c:numCache>
                <c:formatCode>General</c:formatCode>
                <c:ptCount val="10"/>
                <c:pt idx="0">
                  <c:v>5.4</c:v>
                </c:pt>
                <c:pt idx="1">
                  <c:v>6.8</c:v>
                </c:pt>
                <c:pt idx="2">
                  <c:v>7.2</c:v>
                </c:pt>
                <c:pt idx="3">
                  <c:v>7.6</c:v>
                </c:pt>
                <c:pt idx="4">
                  <c:v>8.6</c:v>
                </c:pt>
                <c:pt idx="5">
                  <c:v>8.6999999999999993</c:v>
                </c:pt>
                <c:pt idx="6">
                  <c:v>10.1</c:v>
                </c:pt>
                <c:pt idx="7">
                  <c:v>10.5</c:v>
                </c:pt>
                <c:pt idx="8">
                  <c:v>8.6</c:v>
                </c:pt>
                <c:pt idx="9">
                  <c:v>11.8</c:v>
                </c:pt>
              </c:numCache>
            </c:numRef>
          </c:val>
          <c:smooth val="0"/>
          <c:extLst>
            <c:ext xmlns:c16="http://schemas.microsoft.com/office/drawing/2014/chart" uri="{C3380CC4-5D6E-409C-BE32-E72D297353CC}">
              <c16:uniqueId val="{00000000-A984-4BE9-952E-38EB5903A90D}"/>
            </c:ext>
          </c:extLst>
        </c:ser>
        <c:ser>
          <c:idx val="1"/>
          <c:order val="1"/>
          <c:tx>
            <c:strRef>
              <c:f>'Fig 13 data'!$C$6</c:f>
              <c:strCache>
                <c:ptCount val="1"/>
                <c:pt idx="0">
                  <c:v>Male</c:v>
                </c:pt>
              </c:strCache>
            </c:strRef>
          </c:tx>
          <c:spPr>
            <a:ln w="28575" cap="rnd">
              <a:solidFill>
                <a:srgbClr val="0083AC"/>
              </a:solidFill>
              <a:round/>
            </a:ln>
            <a:effectLst/>
          </c:spPr>
          <c:marker>
            <c:symbol val="none"/>
          </c:marker>
          <c:errBars>
            <c:errDir val="y"/>
            <c:errBarType val="both"/>
            <c:errValType val="cust"/>
            <c:noEndCap val="0"/>
            <c:plus>
              <c:numRef>
                <c:f>'Fig 13 data'!$C$33:$C$42</c:f>
                <c:numCache>
                  <c:formatCode>General</c:formatCode>
                  <c:ptCount val="10"/>
                  <c:pt idx="0">
                    <c:v>0.59999999999999964</c:v>
                  </c:pt>
                  <c:pt idx="1">
                    <c:v>0.79999999999999982</c:v>
                  </c:pt>
                  <c:pt idx="2">
                    <c:v>1</c:v>
                  </c:pt>
                  <c:pt idx="3">
                    <c:v>0.70000000000000018</c:v>
                  </c:pt>
                  <c:pt idx="4">
                    <c:v>0.79999999999999982</c:v>
                  </c:pt>
                  <c:pt idx="5">
                    <c:v>1.0999999999999996</c:v>
                  </c:pt>
                  <c:pt idx="6">
                    <c:v>0.90000000000000036</c:v>
                  </c:pt>
                  <c:pt idx="7">
                    <c:v>0.90000000000000036</c:v>
                  </c:pt>
                  <c:pt idx="8">
                    <c:v>1.2999999999999998</c:v>
                  </c:pt>
                  <c:pt idx="9">
                    <c:v>1.0000000000000009</c:v>
                  </c:pt>
                </c:numCache>
              </c:numRef>
            </c:plus>
            <c:minus>
              <c:numRef>
                <c:f>'Fig 13 data'!$C$20:$C$29</c:f>
                <c:numCache>
                  <c:formatCode>General</c:formatCode>
                  <c:ptCount val="10"/>
                  <c:pt idx="0">
                    <c:v>0.60000000000000009</c:v>
                  </c:pt>
                  <c:pt idx="1">
                    <c:v>0.70000000000000018</c:v>
                  </c:pt>
                  <c:pt idx="2">
                    <c:v>0.90000000000000036</c:v>
                  </c:pt>
                  <c:pt idx="3">
                    <c:v>0.59999999999999964</c:v>
                  </c:pt>
                  <c:pt idx="4">
                    <c:v>0.59999999999999964</c:v>
                  </c:pt>
                  <c:pt idx="5">
                    <c:v>0.90000000000000036</c:v>
                  </c:pt>
                  <c:pt idx="6">
                    <c:v>0.69999999999999929</c:v>
                  </c:pt>
                  <c:pt idx="7">
                    <c:v>0.79999999999999982</c:v>
                  </c:pt>
                  <c:pt idx="8">
                    <c:v>1.0999999999999996</c:v>
                  </c:pt>
                  <c:pt idx="9">
                    <c:v>0.89999999999999947</c:v>
                  </c:pt>
                </c:numCache>
              </c:numRef>
            </c:minus>
            <c:spPr>
              <a:noFill/>
              <a:ln w="9525" cap="flat" cmpd="sng" algn="ctr">
                <a:solidFill>
                  <a:srgbClr val="0083AC"/>
                </a:solidFill>
                <a:round/>
              </a:ln>
              <a:effectLst/>
            </c:spPr>
          </c:errBars>
          <c:cat>
            <c:strRef>
              <c:f>'Fig 13 data'!$A$7:$A$16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13 data'!$C$7:$C$16</c:f>
              <c:numCache>
                <c:formatCode>General</c:formatCode>
                <c:ptCount val="10"/>
                <c:pt idx="0">
                  <c:v>3.7</c:v>
                </c:pt>
                <c:pt idx="1">
                  <c:v>5.4</c:v>
                </c:pt>
                <c:pt idx="2">
                  <c:v>5.2</c:v>
                </c:pt>
                <c:pt idx="3">
                  <c:v>4.5999999999999996</c:v>
                </c:pt>
                <c:pt idx="4">
                  <c:v>5</c:v>
                </c:pt>
                <c:pt idx="5">
                  <c:v>6.4</c:v>
                </c:pt>
                <c:pt idx="6">
                  <c:v>7.1</c:v>
                </c:pt>
                <c:pt idx="7">
                  <c:v>6</c:v>
                </c:pt>
                <c:pt idx="8">
                  <c:v>6.3</c:v>
                </c:pt>
                <c:pt idx="9">
                  <c:v>7.3</c:v>
                </c:pt>
              </c:numCache>
            </c:numRef>
          </c:val>
          <c:smooth val="0"/>
          <c:extLst>
            <c:ext xmlns:c16="http://schemas.microsoft.com/office/drawing/2014/chart" uri="{C3380CC4-5D6E-409C-BE32-E72D297353CC}">
              <c16:uniqueId val="{00000001-A984-4BE9-952E-38EB5903A90D}"/>
            </c:ext>
          </c:extLst>
        </c:ser>
        <c:dLbls>
          <c:showLegendKey val="0"/>
          <c:showVal val="0"/>
          <c:showCatName val="0"/>
          <c:showSerName val="0"/>
          <c:showPercent val="0"/>
          <c:showBubbleSize val="0"/>
        </c:dLbls>
        <c:smooth val="0"/>
        <c:axId val="1048638752"/>
        <c:axId val="1048639080"/>
      </c:lineChart>
      <c:catAx>
        <c:axId val="104863875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8639080"/>
        <c:crosses val="autoZero"/>
        <c:auto val="1"/>
        <c:lblAlgn val="ctr"/>
        <c:lblOffset val="100"/>
        <c:noMultiLvlLbl val="0"/>
      </c:catAx>
      <c:valAx>
        <c:axId val="104863908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86387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78236706186689E-2"/>
          <c:y val="0.10892621977529664"/>
          <c:w val="0.93720920852419731"/>
          <c:h val="0.58459662621177988"/>
        </c:manualLayout>
      </c:layout>
      <c:barChart>
        <c:barDir val="col"/>
        <c:grouping val="clustered"/>
        <c:varyColors val="0"/>
        <c:ser>
          <c:idx val="0"/>
          <c:order val="0"/>
          <c:tx>
            <c:strRef>
              <c:f>'Fig 121 data'!$C$6</c:f>
              <c:strCache>
                <c:ptCount val="1"/>
                <c:pt idx="0">
                  <c:v>Other commitments are taking priority (eg, work, family)/too busy</c:v>
                </c:pt>
              </c:strCache>
            </c:strRef>
          </c:tx>
          <c:spPr>
            <a:solidFill>
              <a:schemeClr val="accent1"/>
            </a:solidFill>
            <a:ln>
              <a:noFill/>
            </a:ln>
            <a:effectLst/>
          </c:spPr>
          <c:invertIfNegative val="0"/>
          <c:cat>
            <c:multiLvlStrRef>
              <c:f>'Fig 121 data'!$A$7:$B$15</c:f>
              <c:multiLvlStrCache>
                <c:ptCount val="9"/>
                <c:lvl>
                  <c:pt idx="0">
                    <c:v>8-11</c:v>
                  </c:pt>
                  <c:pt idx="1">
                    <c:v>12-14</c:v>
                  </c:pt>
                  <c:pt idx="2">
                    <c:v>15-17</c:v>
                  </c:pt>
                  <c:pt idx="3">
                    <c:v>18-24</c:v>
                  </c:pt>
                  <c:pt idx="4">
                    <c:v>25-34</c:v>
                  </c:pt>
                  <c:pt idx="5">
                    <c:v>35-49</c:v>
                  </c:pt>
                  <c:pt idx="6">
                    <c:v>50-64</c:v>
                  </c:pt>
                  <c:pt idx="7">
                    <c:v>65-74</c:v>
                  </c:pt>
                  <c:pt idx="8">
                    <c:v>75+</c:v>
                  </c:pt>
                </c:lvl>
                <c:lvl>
                  <c:pt idx="0">
                    <c:v>Children and young people</c:v>
                  </c:pt>
                  <c:pt idx="3">
                    <c:v>Adults </c:v>
                  </c:pt>
                </c:lvl>
              </c:multiLvlStrCache>
            </c:multiLvlStrRef>
          </c:cat>
          <c:val>
            <c:numRef>
              <c:f>'Fig 121 data'!$C$7:$C$15</c:f>
              <c:numCache>
                <c:formatCode>_(* #,##0_);_(* \(#,##0\);_(* "-"??_);_(@_)</c:formatCode>
                <c:ptCount val="9"/>
                <c:pt idx="0">
                  <c:v>31</c:v>
                </c:pt>
                <c:pt idx="1">
                  <c:v>40</c:v>
                </c:pt>
                <c:pt idx="2">
                  <c:v>51</c:v>
                </c:pt>
                <c:pt idx="3">
                  <c:v>64</c:v>
                </c:pt>
                <c:pt idx="4">
                  <c:v>71</c:v>
                </c:pt>
                <c:pt idx="5">
                  <c:v>74</c:v>
                </c:pt>
                <c:pt idx="6">
                  <c:v>56.000000000000007</c:v>
                </c:pt>
                <c:pt idx="7">
                  <c:v>33</c:v>
                </c:pt>
                <c:pt idx="8">
                  <c:v>13</c:v>
                </c:pt>
              </c:numCache>
            </c:numRef>
          </c:val>
          <c:extLst>
            <c:ext xmlns:c16="http://schemas.microsoft.com/office/drawing/2014/chart" uri="{C3380CC4-5D6E-409C-BE32-E72D297353CC}">
              <c16:uniqueId val="{00000000-6F5C-48C2-BF63-8305D08493C5}"/>
            </c:ext>
          </c:extLst>
        </c:ser>
        <c:ser>
          <c:idx val="1"/>
          <c:order val="1"/>
          <c:tx>
            <c:strRef>
              <c:f>'Fig 121 data'!$D$6</c:f>
              <c:strCache>
                <c:ptCount val="1"/>
                <c:pt idx="0">
                  <c:v>I prefer to spend my time on other interests / hobbies</c:v>
                </c:pt>
              </c:strCache>
            </c:strRef>
          </c:tx>
          <c:spPr>
            <a:solidFill>
              <a:srgbClr val="67A854"/>
            </a:solidFill>
            <a:ln>
              <a:noFill/>
            </a:ln>
            <a:effectLst/>
          </c:spPr>
          <c:invertIfNegative val="0"/>
          <c:cat>
            <c:multiLvlStrRef>
              <c:f>'Fig 121 data'!$A$7:$B$15</c:f>
              <c:multiLvlStrCache>
                <c:ptCount val="9"/>
                <c:lvl>
                  <c:pt idx="0">
                    <c:v>8-11</c:v>
                  </c:pt>
                  <c:pt idx="1">
                    <c:v>12-14</c:v>
                  </c:pt>
                  <c:pt idx="2">
                    <c:v>15-17</c:v>
                  </c:pt>
                  <c:pt idx="3">
                    <c:v>18-24</c:v>
                  </c:pt>
                  <c:pt idx="4">
                    <c:v>25-34</c:v>
                  </c:pt>
                  <c:pt idx="5">
                    <c:v>35-49</c:v>
                  </c:pt>
                  <c:pt idx="6">
                    <c:v>50-64</c:v>
                  </c:pt>
                  <c:pt idx="7">
                    <c:v>65-74</c:v>
                  </c:pt>
                  <c:pt idx="8">
                    <c:v>75+</c:v>
                  </c:pt>
                </c:lvl>
                <c:lvl>
                  <c:pt idx="0">
                    <c:v>Children and young people</c:v>
                  </c:pt>
                  <c:pt idx="3">
                    <c:v>Adults </c:v>
                  </c:pt>
                </c:lvl>
              </c:multiLvlStrCache>
            </c:multiLvlStrRef>
          </c:cat>
          <c:val>
            <c:numRef>
              <c:f>'Fig 121 data'!$D$7:$D$15</c:f>
              <c:numCache>
                <c:formatCode>_(* #,##0_);_(* \(#,##0\);_(* "-"??_);_(@_)</c:formatCode>
                <c:ptCount val="9"/>
                <c:pt idx="0">
                  <c:v>20</c:v>
                </c:pt>
                <c:pt idx="1">
                  <c:v>16</c:v>
                </c:pt>
                <c:pt idx="2">
                  <c:v>16</c:v>
                </c:pt>
                <c:pt idx="3">
                  <c:v>23</c:v>
                </c:pt>
                <c:pt idx="4">
                  <c:v>16</c:v>
                </c:pt>
                <c:pt idx="5">
                  <c:v>13</c:v>
                </c:pt>
                <c:pt idx="6">
                  <c:v>19</c:v>
                </c:pt>
                <c:pt idx="7">
                  <c:v>32</c:v>
                </c:pt>
                <c:pt idx="8">
                  <c:v>39</c:v>
                </c:pt>
              </c:numCache>
            </c:numRef>
          </c:val>
          <c:extLst>
            <c:ext xmlns:c16="http://schemas.microsoft.com/office/drawing/2014/chart" uri="{C3380CC4-5D6E-409C-BE32-E72D297353CC}">
              <c16:uniqueId val="{00000001-6F5C-48C2-BF63-8305D08493C5}"/>
            </c:ext>
          </c:extLst>
        </c:ser>
        <c:ser>
          <c:idx val="2"/>
          <c:order val="2"/>
          <c:tx>
            <c:strRef>
              <c:f>'Fig 121 data'!$E$6</c:f>
              <c:strCache>
                <c:ptCount val="1"/>
                <c:pt idx="0">
                  <c:v>I already do a good amount of activity </c:v>
                </c:pt>
              </c:strCache>
            </c:strRef>
          </c:tx>
          <c:spPr>
            <a:solidFill>
              <a:srgbClr val="3E403A"/>
            </a:solidFill>
            <a:ln>
              <a:noFill/>
            </a:ln>
            <a:effectLst/>
          </c:spPr>
          <c:invertIfNegative val="0"/>
          <c:cat>
            <c:multiLvlStrRef>
              <c:f>'Fig 121 data'!$A$7:$B$15</c:f>
              <c:multiLvlStrCache>
                <c:ptCount val="9"/>
                <c:lvl>
                  <c:pt idx="0">
                    <c:v>8-11</c:v>
                  </c:pt>
                  <c:pt idx="1">
                    <c:v>12-14</c:v>
                  </c:pt>
                  <c:pt idx="2">
                    <c:v>15-17</c:v>
                  </c:pt>
                  <c:pt idx="3">
                    <c:v>18-24</c:v>
                  </c:pt>
                  <c:pt idx="4">
                    <c:v>25-34</c:v>
                  </c:pt>
                  <c:pt idx="5">
                    <c:v>35-49</c:v>
                  </c:pt>
                  <c:pt idx="6">
                    <c:v>50-64</c:v>
                  </c:pt>
                  <c:pt idx="7">
                    <c:v>65-74</c:v>
                  </c:pt>
                  <c:pt idx="8">
                    <c:v>75+</c:v>
                  </c:pt>
                </c:lvl>
                <c:lvl>
                  <c:pt idx="0">
                    <c:v>Children and young people</c:v>
                  </c:pt>
                  <c:pt idx="3">
                    <c:v>Adults </c:v>
                  </c:pt>
                </c:lvl>
              </c:multiLvlStrCache>
            </c:multiLvlStrRef>
          </c:cat>
          <c:val>
            <c:numRef>
              <c:f>'Fig 121 data'!$E$7:$E$15</c:f>
              <c:numCache>
                <c:formatCode>_(* #,##0_);_(* \(#,##0\);_(* "-"??_);_(@_)</c:formatCode>
                <c:ptCount val="9"/>
                <c:pt idx="0">
                  <c:v>21</c:v>
                </c:pt>
                <c:pt idx="1">
                  <c:v>14.000000000000002</c:v>
                </c:pt>
                <c:pt idx="2">
                  <c:v>15</c:v>
                </c:pt>
                <c:pt idx="3">
                  <c:v>10</c:v>
                </c:pt>
                <c:pt idx="4">
                  <c:v>9</c:v>
                </c:pt>
                <c:pt idx="5">
                  <c:v>10</c:v>
                </c:pt>
                <c:pt idx="6">
                  <c:v>18</c:v>
                </c:pt>
                <c:pt idx="7">
                  <c:v>26</c:v>
                </c:pt>
                <c:pt idx="8">
                  <c:v>30</c:v>
                </c:pt>
              </c:numCache>
            </c:numRef>
          </c:val>
          <c:extLst>
            <c:ext xmlns:c16="http://schemas.microsoft.com/office/drawing/2014/chart" uri="{C3380CC4-5D6E-409C-BE32-E72D297353CC}">
              <c16:uniqueId val="{00000002-6F5C-48C2-BF63-8305D08493C5}"/>
            </c:ext>
          </c:extLst>
        </c:ser>
        <c:dLbls>
          <c:showLegendKey val="0"/>
          <c:showVal val="0"/>
          <c:showCatName val="0"/>
          <c:showSerName val="0"/>
          <c:showPercent val="0"/>
          <c:showBubbleSize val="0"/>
        </c:dLbls>
        <c:gapWidth val="219"/>
        <c:overlap val="-27"/>
        <c:axId val="1054741552"/>
        <c:axId val="1054743192"/>
      </c:barChart>
      <c:catAx>
        <c:axId val="105474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4743192"/>
        <c:crosses val="autoZero"/>
        <c:auto val="1"/>
        <c:lblAlgn val="ctr"/>
        <c:lblOffset val="100"/>
        <c:noMultiLvlLbl val="0"/>
      </c:catAx>
      <c:valAx>
        <c:axId val="105474319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4741552"/>
        <c:crosses val="autoZero"/>
        <c:crossBetween val="between"/>
        <c:majorUnit val="20"/>
      </c:valAx>
      <c:spPr>
        <a:noFill/>
        <a:ln>
          <a:noFill/>
        </a:ln>
        <a:effectLst/>
      </c:spPr>
    </c:plotArea>
    <c:legend>
      <c:legendPos val="b"/>
      <c:layout>
        <c:manualLayout>
          <c:xMode val="edge"/>
          <c:yMode val="edge"/>
          <c:x val="0.10857455551784005"/>
          <c:y val="0.84555179060284547"/>
          <c:w val="0.82057819256930065"/>
          <c:h val="0.14608691974813875"/>
        </c:manualLayout>
      </c:layout>
      <c:overlay val="0"/>
      <c:spPr>
        <a:noFill/>
        <a:ln>
          <a:noFill/>
        </a:ln>
        <a:effectLst/>
      </c:spPr>
      <c:txPr>
        <a:bodyPr rot="0" spcFirstLastPara="1" vertOverflow="ellipsis" vert="horz" wrap="square" anchor="ctr" anchorCtr="1"/>
        <a:lstStyle/>
        <a:p>
          <a:pPr algn="ct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18868087231099E-2"/>
          <c:y val="0.15326674256776088"/>
          <c:w val="0.91384158393031301"/>
          <c:h val="0.64021079947583159"/>
        </c:manualLayout>
      </c:layout>
      <c:lineChart>
        <c:grouping val="standard"/>
        <c:varyColors val="0"/>
        <c:ser>
          <c:idx val="0"/>
          <c:order val="0"/>
          <c:tx>
            <c:strRef>
              <c:f>'Fig 122 data'!$B$6</c:f>
              <c:strCache>
                <c:ptCount val="1"/>
                <c:pt idx="0">
                  <c:v>OECD minimum</c:v>
                </c:pt>
              </c:strCache>
            </c:strRef>
          </c:tx>
          <c:spPr>
            <a:ln w="28575" cap="rnd">
              <a:solidFill>
                <a:srgbClr val="A9A7A5"/>
              </a:solidFill>
              <a:round/>
            </a:ln>
            <a:effectLst/>
          </c:spPr>
          <c:marker>
            <c:symbol val="none"/>
          </c:marker>
          <c:cat>
            <c:numRef>
              <c:f>'Fig 122 data'!$A$7:$A$11</c:f>
              <c:numCache>
                <c:formatCode>General</c:formatCode>
                <c:ptCount val="5"/>
                <c:pt idx="0">
                  <c:v>2007</c:v>
                </c:pt>
                <c:pt idx="1">
                  <c:v>2010</c:v>
                </c:pt>
                <c:pt idx="2">
                  <c:v>2013</c:v>
                </c:pt>
                <c:pt idx="3">
                  <c:v>2016</c:v>
                </c:pt>
                <c:pt idx="4">
                  <c:v>2019</c:v>
                </c:pt>
              </c:numCache>
            </c:numRef>
          </c:cat>
          <c:val>
            <c:numRef>
              <c:f>'Fig 122 data'!$B$7:$B$11</c:f>
              <c:numCache>
                <c:formatCode>General</c:formatCode>
                <c:ptCount val="5"/>
                <c:pt idx="0">
                  <c:v>78.099999999999994</c:v>
                </c:pt>
                <c:pt idx="1">
                  <c:v>72.7</c:v>
                </c:pt>
                <c:pt idx="2">
                  <c:v>73.400000000000006</c:v>
                </c:pt>
                <c:pt idx="3">
                  <c:v>75.900000000000006</c:v>
                </c:pt>
                <c:pt idx="4">
                  <c:v>78.8</c:v>
                </c:pt>
              </c:numCache>
            </c:numRef>
          </c:val>
          <c:smooth val="0"/>
          <c:extLst>
            <c:ext xmlns:c16="http://schemas.microsoft.com/office/drawing/2014/chart" uri="{C3380CC4-5D6E-409C-BE32-E72D297353CC}">
              <c16:uniqueId val="{00000000-2680-43A7-879E-55944EFCD2BD}"/>
            </c:ext>
          </c:extLst>
        </c:ser>
        <c:ser>
          <c:idx val="2"/>
          <c:order val="1"/>
          <c:tx>
            <c:strRef>
              <c:f>'Fig 122 data'!$C$6</c:f>
              <c:strCache>
                <c:ptCount val="1"/>
                <c:pt idx="0">
                  <c:v>OECD median</c:v>
                </c:pt>
              </c:strCache>
            </c:strRef>
          </c:tx>
          <c:spPr>
            <a:ln w="28575" cap="rnd">
              <a:solidFill>
                <a:schemeClr val="accent3"/>
              </a:solidFill>
              <a:round/>
            </a:ln>
            <a:effectLst/>
          </c:spPr>
          <c:marker>
            <c:symbol val="none"/>
          </c:marker>
          <c:cat>
            <c:numRef>
              <c:f>'Fig 122 data'!$A$7:$A$11</c:f>
              <c:numCache>
                <c:formatCode>General</c:formatCode>
                <c:ptCount val="5"/>
                <c:pt idx="0">
                  <c:v>2007</c:v>
                </c:pt>
                <c:pt idx="1">
                  <c:v>2010</c:v>
                </c:pt>
                <c:pt idx="2">
                  <c:v>2013</c:v>
                </c:pt>
                <c:pt idx="3">
                  <c:v>2016</c:v>
                </c:pt>
                <c:pt idx="4">
                  <c:v>2019</c:v>
                </c:pt>
              </c:numCache>
            </c:numRef>
          </c:cat>
          <c:val>
            <c:numRef>
              <c:f>'Fig 122 data'!$C$7:$C$11</c:f>
              <c:numCache>
                <c:formatCode>General</c:formatCode>
                <c:ptCount val="5"/>
                <c:pt idx="0">
                  <c:v>92.8</c:v>
                </c:pt>
                <c:pt idx="1">
                  <c:v>91.6</c:v>
                </c:pt>
                <c:pt idx="2">
                  <c:v>91.1</c:v>
                </c:pt>
                <c:pt idx="3">
                  <c:v>90.5</c:v>
                </c:pt>
                <c:pt idx="4">
                  <c:v>91.3</c:v>
                </c:pt>
              </c:numCache>
            </c:numRef>
          </c:val>
          <c:smooth val="0"/>
          <c:extLst>
            <c:ext xmlns:c16="http://schemas.microsoft.com/office/drawing/2014/chart" uri="{C3380CC4-5D6E-409C-BE32-E72D297353CC}">
              <c16:uniqueId val="{00000001-2680-43A7-879E-55944EFCD2BD}"/>
            </c:ext>
          </c:extLst>
        </c:ser>
        <c:ser>
          <c:idx val="4"/>
          <c:order val="2"/>
          <c:tx>
            <c:strRef>
              <c:f>'Fig 122 data'!$D$6</c:f>
              <c:strCache>
                <c:ptCount val="1"/>
                <c:pt idx="0">
                  <c:v>OECD maximum</c:v>
                </c:pt>
              </c:strCache>
            </c:strRef>
          </c:tx>
          <c:spPr>
            <a:ln w="28575" cap="rnd">
              <a:solidFill>
                <a:srgbClr val="3E403A"/>
              </a:solidFill>
              <a:round/>
            </a:ln>
            <a:effectLst/>
          </c:spPr>
          <c:marker>
            <c:symbol val="none"/>
          </c:marker>
          <c:cat>
            <c:numRef>
              <c:f>'Fig 122 data'!$A$7:$A$11</c:f>
              <c:numCache>
                <c:formatCode>General</c:formatCode>
                <c:ptCount val="5"/>
                <c:pt idx="0">
                  <c:v>2007</c:v>
                </c:pt>
                <c:pt idx="1">
                  <c:v>2010</c:v>
                </c:pt>
                <c:pt idx="2">
                  <c:v>2013</c:v>
                </c:pt>
                <c:pt idx="3">
                  <c:v>2016</c:v>
                </c:pt>
                <c:pt idx="4">
                  <c:v>2019</c:v>
                </c:pt>
              </c:numCache>
            </c:numRef>
          </c:cat>
          <c:val>
            <c:numRef>
              <c:f>'Fig 122 data'!$D$7:$D$11</c:f>
              <c:numCache>
                <c:formatCode>General</c:formatCode>
                <c:ptCount val="5"/>
                <c:pt idx="0">
                  <c:v>97.3</c:v>
                </c:pt>
                <c:pt idx="1">
                  <c:v>97.6</c:v>
                </c:pt>
                <c:pt idx="2">
                  <c:v>96.6</c:v>
                </c:pt>
                <c:pt idx="3">
                  <c:v>98.3</c:v>
                </c:pt>
                <c:pt idx="4">
                  <c:v>97</c:v>
                </c:pt>
              </c:numCache>
            </c:numRef>
          </c:val>
          <c:smooth val="0"/>
          <c:extLst>
            <c:ext xmlns:c16="http://schemas.microsoft.com/office/drawing/2014/chart" uri="{C3380CC4-5D6E-409C-BE32-E72D297353CC}">
              <c16:uniqueId val="{00000002-2680-43A7-879E-55944EFCD2BD}"/>
            </c:ext>
          </c:extLst>
        </c:ser>
        <c:ser>
          <c:idx val="5"/>
          <c:order val="3"/>
          <c:tx>
            <c:strRef>
              <c:f>'Fig 122 data'!$E$6</c:f>
              <c:strCache>
                <c:ptCount val="1"/>
                <c:pt idx="0">
                  <c:v>NZ</c:v>
                </c:pt>
              </c:strCache>
            </c:strRef>
          </c:tx>
          <c:spPr>
            <a:ln w="28575" cap="rnd">
              <a:noFill/>
              <a:round/>
            </a:ln>
            <a:effectLst/>
          </c:spPr>
          <c:marker>
            <c:symbol val="square"/>
            <c:size val="10"/>
            <c:spPr>
              <a:solidFill>
                <a:srgbClr val="0083AC"/>
              </a:solidFill>
              <a:ln w="9525">
                <a:noFill/>
              </a:ln>
              <a:effectLst/>
            </c:spPr>
          </c:marker>
          <c:cat>
            <c:numRef>
              <c:f>'Fig 122 data'!$A$7:$A$11</c:f>
              <c:numCache>
                <c:formatCode>General</c:formatCode>
                <c:ptCount val="5"/>
                <c:pt idx="0">
                  <c:v>2007</c:v>
                </c:pt>
                <c:pt idx="1">
                  <c:v>2010</c:v>
                </c:pt>
                <c:pt idx="2">
                  <c:v>2013</c:v>
                </c:pt>
                <c:pt idx="3">
                  <c:v>2016</c:v>
                </c:pt>
                <c:pt idx="4">
                  <c:v>2019</c:v>
                </c:pt>
              </c:numCache>
            </c:numRef>
          </c:cat>
          <c:val>
            <c:numRef>
              <c:f>'Fig 122 data'!$E$7:$E$11</c:f>
              <c:numCache>
                <c:formatCode>General</c:formatCode>
                <c:ptCount val="5"/>
                <c:pt idx="0">
                  <c:v>95.6</c:v>
                </c:pt>
                <c:pt idx="1">
                  <c:v>95.6</c:v>
                </c:pt>
                <c:pt idx="2">
                  <c:v>94.5</c:v>
                </c:pt>
                <c:pt idx="3">
                  <c:v>95.4</c:v>
                </c:pt>
                <c:pt idx="4">
                  <c:v>94.5</c:v>
                </c:pt>
              </c:numCache>
            </c:numRef>
          </c:val>
          <c:smooth val="0"/>
          <c:extLst>
            <c:ext xmlns:c16="http://schemas.microsoft.com/office/drawing/2014/chart" uri="{C3380CC4-5D6E-409C-BE32-E72D297353CC}">
              <c16:uniqueId val="{00000003-2680-43A7-879E-55944EFCD2BD}"/>
            </c:ext>
          </c:extLst>
        </c:ser>
        <c:dLbls>
          <c:showLegendKey val="0"/>
          <c:showVal val="0"/>
          <c:showCatName val="0"/>
          <c:showSerName val="0"/>
          <c:showPercent val="0"/>
          <c:showBubbleSize val="0"/>
        </c:dLbls>
        <c:smooth val="0"/>
        <c:axId val="825561592"/>
        <c:axId val="825561920"/>
      </c:lineChart>
      <c:catAx>
        <c:axId val="82556159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561920"/>
        <c:crosses val="autoZero"/>
        <c:auto val="1"/>
        <c:lblAlgn val="ctr"/>
        <c:lblOffset val="100"/>
        <c:noMultiLvlLbl val="0"/>
      </c:catAx>
      <c:valAx>
        <c:axId val="82556192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561592"/>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86093296053451E-2"/>
          <c:y val="0.14516075371786577"/>
          <c:w val="0.91376014256787474"/>
          <c:h val="0.70899059201654668"/>
        </c:manualLayout>
      </c:layout>
      <c:barChart>
        <c:barDir val="col"/>
        <c:grouping val="clustered"/>
        <c:varyColors val="0"/>
        <c:ser>
          <c:idx val="0"/>
          <c:order val="0"/>
          <c:tx>
            <c:strRef>
              <c:f>'Fig 123 data'!$B$6</c:f>
              <c:strCache>
                <c:ptCount val="1"/>
                <c:pt idx="0">
                  <c:v>European</c:v>
                </c:pt>
              </c:strCache>
            </c:strRef>
          </c:tx>
          <c:spPr>
            <a:solidFill>
              <a:schemeClr val="accent1"/>
            </a:solidFill>
            <a:ln>
              <a:noFill/>
            </a:ln>
            <a:effectLst/>
          </c:spPr>
          <c:invertIfNegative val="0"/>
          <c:errBars>
            <c:errBarType val="both"/>
            <c:errValType val="cust"/>
            <c:noEndCap val="0"/>
            <c:plus>
              <c:numRef>
                <c:f>'Fig 123 data'!$B$16:$D$16</c:f>
                <c:numCache>
                  <c:formatCode>General</c:formatCode>
                  <c:ptCount val="3"/>
                  <c:pt idx="0">
                    <c:v>1</c:v>
                  </c:pt>
                  <c:pt idx="1">
                    <c:v>1.4000000000000057</c:v>
                  </c:pt>
                  <c:pt idx="2">
                    <c:v>1.2999999999999972</c:v>
                  </c:pt>
                </c:numCache>
              </c:numRef>
            </c:plus>
            <c:minus>
              <c:numRef>
                <c:f>'Fig 123 data'!$B$15:$D$15</c:f>
                <c:numCache>
                  <c:formatCode>General</c:formatCode>
                  <c:ptCount val="3"/>
                  <c:pt idx="0">
                    <c:v>1</c:v>
                  </c:pt>
                  <c:pt idx="1">
                    <c:v>1.4000000000000057</c:v>
                  </c:pt>
                  <c:pt idx="2">
                    <c:v>1.2999999999999972</c:v>
                  </c:pt>
                </c:numCache>
              </c:numRef>
            </c:minus>
            <c:spPr>
              <a:noFill/>
              <a:ln w="9525" cap="flat" cmpd="sng" algn="ctr">
                <a:solidFill>
                  <a:schemeClr val="tx1">
                    <a:lumMod val="65000"/>
                    <a:lumOff val="35000"/>
                  </a:schemeClr>
                </a:solidFill>
                <a:round/>
              </a:ln>
              <a:effectLst/>
            </c:spPr>
          </c:errBars>
          <c:cat>
            <c:numRef>
              <c:f>'Fig 123 data'!$A$7:$A$9</c:f>
              <c:numCache>
                <c:formatCode>General</c:formatCode>
                <c:ptCount val="3"/>
                <c:pt idx="0">
                  <c:v>2014</c:v>
                </c:pt>
                <c:pt idx="1">
                  <c:v>2016</c:v>
                </c:pt>
                <c:pt idx="2">
                  <c:v>2018</c:v>
                </c:pt>
              </c:numCache>
            </c:numRef>
          </c:cat>
          <c:val>
            <c:numRef>
              <c:f>'Fig 123 data'!$B$7:$B$9</c:f>
              <c:numCache>
                <c:formatCode>General</c:formatCode>
                <c:ptCount val="3"/>
                <c:pt idx="0">
                  <c:v>89.6</c:v>
                </c:pt>
                <c:pt idx="1">
                  <c:v>80</c:v>
                </c:pt>
                <c:pt idx="2">
                  <c:v>79.8</c:v>
                </c:pt>
              </c:numCache>
            </c:numRef>
          </c:val>
          <c:extLst>
            <c:ext xmlns:c16="http://schemas.microsoft.com/office/drawing/2014/chart" uri="{C3380CC4-5D6E-409C-BE32-E72D297353CC}">
              <c16:uniqueId val="{00000000-70F7-41AC-8E1E-CCDF9DB050A3}"/>
            </c:ext>
          </c:extLst>
        </c:ser>
        <c:ser>
          <c:idx val="1"/>
          <c:order val="1"/>
          <c:tx>
            <c:strRef>
              <c:f>'Fig 123 data'!$C$6</c:f>
              <c:strCache>
                <c:ptCount val="1"/>
                <c:pt idx="0">
                  <c:v>Māori</c:v>
                </c:pt>
              </c:strCache>
            </c:strRef>
          </c:tx>
          <c:spPr>
            <a:solidFill>
              <a:srgbClr val="67A854"/>
            </a:solidFill>
            <a:ln>
              <a:noFill/>
            </a:ln>
            <a:effectLst/>
          </c:spPr>
          <c:invertIfNegative val="0"/>
          <c:errBars>
            <c:errBarType val="both"/>
            <c:errValType val="cust"/>
            <c:noEndCap val="0"/>
            <c:plus>
              <c:numRef>
                <c:f>'Fig 123 data'!$B$18:$D$18</c:f>
                <c:numCache>
                  <c:formatCode>General</c:formatCode>
                  <c:ptCount val="3"/>
                  <c:pt idx="0">
                    <c:v>2</c:v>
                  </c:pt>
                  <c:pt idx="1">
                    <c:v>3.6000000000000085</c:v>
                  </c:pt>
                  <c:pt idx="2">
                    <c:v>3.5</c:v>
                  </c:pt>
                </c:numCache>
              </c:numRef>
            </c:plus>
            <c:minus>
              <c:numRef>
                <c:f>'Fig 123 data'!$B$17:$D$17</c:f>
                <c:numCache>
                  <c:formatCode>General</c:formatCode>
                  <c:ptCount val="3"/>
                  <c:pt idx="0">
                    <c:v>2</c:v>
                  </c:pt>
                  <c:pt idx="1">
                    <c:v>3.5999999999999943</c:v>
                  </c:pt>
                  <c:pt idx="2">
                    <c:v>3.5</c:v>
                  </c:pt>
                </c:numCache>
              </c:numRef>
            </c:minus>
            <c:spPr>
              <a:noFill/>
              <a:ln w="9525" cap="flat" cmpd="sng" algn="ctr">
                <a:solidFill>
                  <a:schemeClr val="tx1">
                    <a:lumMod val="65000"/>
                    <a:lumOff val="35000"/>
                  </a:schemeClr>
                </a:solidFill>
                <a:round/>
              </a:ln>
              <a:effectLst/>
            </c:spPr>
          </c:errBars>
          <c:cat>
            <c:numRef>
              <c:f>'Fig 123 data'!$A$7:$A$9</c:f>
              <c:numCache>
                <c:formatCode>General</c:formatCode>
                <c:ptCount val="3"/>
                <c:pt idx="0">
                  <c:v>2014</c:v>
                </c:pt>
                <c:pt idx="1">
                  <c:v>2016</c:v>
                </c:pt>
                <c:pt idx="2">
                  <c:v>2018</c:v>
                </c:pt>
              </c:numCache>
            </c:numRef>
          </c:cat>
          <c:val>
            <c:numRef>
              <c:f>'Fig 123 data'!$C$7:$C$9</c:f>
              <c:numCache>
                <c:formatCode>General</c:formatCode>
                <c:ptCount val="3"/>
                <c:pt idx="0">
                  <c:v>89.7</c:v>
                </c:pt>
                <c:pt idx="1">
                  <c:v>73.099999999999994</c:v>
                </c:pt>
                <c:pt idx="2">
                  <c:v>72</c:v>
                </c:pt>
              </c:numCache>
            </c:numRef>
          </c:val>
          <c:extLst>
            <c:ext xmlns:c16="http://schemas.microsoft.com/office/drawing/2014/chart" uri="{C3380CC4-5D6E-409C-BE32-E72D297353CC}">
              <c16:uniqueId val="{00000001-70F7-41AC-8E1E-CCDF9DB050A3}"/>
            </c:ext>
          </c:extLst>
        </c:ser>
        <c:ser>
          <c:idx val="2"/>
          <c:order val="2"/>
          <c:tx>
            <c:strRef>
              <c:f>'Fig 123 data'!$D$6</c:f>
              <c:strCache>
                <c:ptCount val="1"/>
                <c:pt idx="0">
                  <c:v>Pacific Peoples</c:v>
                </c:pt>
              </c:strCache>
            </c:strRef>
          </c:tx>
          <c:spPr>
            <a:solidFill>
              <a:srgbClr val="3E403A"/>
            </a:solidFill>
            <a:ln>
              <a:noFill/>
            </a:ln>
            <a:effectLst/>
          </c:spPr>
          <c:invertIfNegative val="0"/>
          <c:errBars>
            <c:errBarType val="both"/>
            <c:errValType val="cust"/>
            <c:noEndCap val="0"/>
            <c:plus>
              <c:numRef>
                <c:f>'Fig 123 data'!$B$20:$D$20</c:f>
                <c:numCache>
                  <c:formatCode>General</c:formatCode>
                  <c:ptCount val="3"/>
                  <c:pt idx="0">
                    <c:v>5.5999999999999943</c:v>
                  </c:pt>
                  <c:pt idx="1">
                    <c:v>5.3000000000000114</c:v>
                  </c:pt>
                  <c:pt idx="2">
                    <c:v>4.9000000000000057</c:v>
                  </c:pt>
                </c:numCache>
              </c:numRef>
            </c:plus>
            <c:minus>
              <c:numRef>
                <c:f>'Fig 123 data'!$B$19:$D$19</c:f>
                <c:numCache>
                  <c:formatCode>General</c:formatCode>
                  <c:ptCount val="3"/>
                  <c:pt idx="0">
                    <c:v>5.5999999999999943</c:v>
                  </c:pt>
                  <c:pt idx="1">
                    <c:v>5.3000000000000114</c:v>
                  </c:pt>
                  <c:pt idx="2">
                    <c:v>4.9000000000000057</c:v>
                  </c:pt>
                </c:numCache>
              </c:numRef>
            </c:minus>
            <c:spPr>
              <a:noFill/>
              <a:ln w="9525" cap="flat" cmpd="sng" algn="ctr">
                <a:solidFill>
                  <a:schemeClr val="tx1">
                    <a:lumMod val="65000"/>
                    <a:lumOff val="35000"/>
                  </a:schemeClr>
                </a:solidFill>
                <a:round/>
              </a:ln>
              <a:effectLst/>
            </c:spPr>
          </c:errBars>
          <c:cat>
            <c:numRef>
              <c:f>'Fig 123 data'!$A$7:$A$9</c:f>
              <c:numCache>
                <c:formatCode>General</c:formatCode>
                <c:ptCount val="3"/>
                <c:pt idx="0">
                  <c:v>2014</c:v>
                </c:pt>
                <c:pt idx="1">
                  <c:v>2016</c:v>
                </c:pt>
                <c:pt idx="2">
                  <c:v>2018</c:v>
                </c:pt>
              </c:numCache>
            </c:numRef>
          </c:cat>
          <c:val>
            <c:numRef>
              <c:f>'Fig 123 data'!$D$7:$D$9</c:f>
              <c:numCache>
                <c:formatCode>General</c:formatCode>
                <c:ptCount val="3"/>
                <c:pt idx="0">
                  <c:v>83.3</c:v>
                </c:pt>
                <c:pt idx="1">
                  <c:v>69.400000000000006</c:v>
                </c:pt>
                <c:pt idx="2">
                  <c:v>67.7</c:v>
                </c:pt>
              </c:numCache>
            </c:numRef>
          </c:val>
          <c:extLst>
            <c:ext xmlns:c16="http://schemas.microsoft.com/office/drawing/2014/chart" uri="{C3380CC4-5D6E-409C-BE32-E72D297353CC}">
              <c16:uniqueId val="{00000002-70F7-41AC-8E1E-CCDF9DB050A3}"/>
            </c:ext>
          </c:extLst>
        </c:ser>
        <c:ser>
          <c:idx val="3"/>
          <c:order val="3"/>
          <c:tx>
            <c:strRef>
              <c:f>'Fig 123 data'!$E$6</c:f>
              <c:strCache>
                <c:ptCount val="1"/>
                <c:pt idx="0">
                  <c:v>Asian</c:v>
                </c:pt>
              </c:strCache>
            </c:strRef>
          </c:tx>
          <c:spPr>
            <a:solidFill>
              <a:srgbClr val="A9A7A5"/>
            </a:solidFill>
            <a:ln>
              <a:noFill/>
            </a:ln>
            <a:effectLst/>
          </c:spPr>
          <c:invertIfNegative val="0"/>
          <c:errBars>
            <c:errBarType val="both"/>
            <c:errValType val="cust"/>
            <c:noEndCap val="0"/>
            <c:plus>
              <c:numRef>
                <c:f>'Fig 123 data'!$B$14:$D$14</c:f>
                <c:numCache>
                  <c:formatCode>General</c:formatCode>
                  <c:ptCount val="3"/>
                  <c:pt idx="0">
                    <c:v>3.2000000000000028</c:v>
                  </c:pt>
                  <c:pt idx="1">
                    <c:v>3.8000000000000043</c:v>
                  </c:pt>
                  <c:pt idx="2">
                    <c:v>4.1999999999999886</c:v>
                  </c:pt>
                </c:numCache>
              </c:numRef>
            </c:plus>
            <c:minus>
              <c:numRef>
                <c:f>'Fig 123 data'!$B$13:$D$13</c:f>
                <c:numCache>
                  <c:formatCode>General</c:formatCode>
                  <c:ptCount val="3"/>
                  <c:pt idx="0">
                    <c:v>3.1999999999999886</c:v>
                  </c:pt>
                  <c:pt idx="1">
                    <c:v>3.8000000000000043</c:v>
                  </c:pt>
                  <c:pt idx="2">
                    <c:v>4.2000000000000028</c:v>
                  </c:pt>
                </c:numCache>
              </c:numRef>
            </c:minus>
            <c:spPr>
              <a:noFill/>
              <a:ln w="9525" cap="flat" cmpd="sng" algn="ctr">
                <a:solidFill>
                  <a:schemeClr val="tx1">
                    <a:lumMod val="65000"/>
                    <a:lumOff val="35000"/>
                  </a:schemeClr>
                </a:solidFill>
                <a:round/>
              </a:ln>
              <a:effectLst/>
            </c:spPr>
          </c:errBars>
          <c:cat>
            <c:numRef>
              <c:f>'Fig 123 data'!$A$7:$A$9</c:f>
              <c:numCache>
                <c:formatCode>General</c:formatCode>
                <c:ptCount val="3"/>
                <c:pt idx="0">
                  <c:v>2014</c:v>
                </c:pt>
                <c:pt idx="1">
                  <c:v>2016</c:v>
                </c:pt>
                <c:pt idx="2">
                  <c:v>2018</c:v>
                </c:pt>
              </c:numCache>
            </c:numRef>
          </c:cat>
          <c:val>
            <c:numRef>
              <c:f>'Fig 123 data'!$E$7:$E$9</c:f>
              <c:numCache>
                <c:formatCode>General</c:formatCode>
                <c:ptCount val="3"/>
                <c:pt idx="0">
                  <c:v>84.6</c:v>
                </c:pt>
                <c:pt idx="1">
                  <c:v>63.1</c:v>
                </c:pt>
                <c:pt idx="2">
                  <c:v>67.400000000000006</c:v>
                </c:pt>
              </c:numCache>
            </c:numRef>
          </c:val>
          <c:extLst>
            <c:ext xmlns:c16="http://schemas.microsoft.com/office/drawing/2014/chart" uri="{C3380CC4-5D6E-409C-BE32-E72D297353CC}">
              <c16:uniqueId val="{00000003-70F7-41AC-8E1E-CCDF9DB050A3}"/>
            </c:ext>
          </c:extLst>
        </c:ser>
        <c:dLbls>
          <c:showLegendKey val="0"/>
          <c:showVal val="0"/>
          <c:showCatName val="0"/>
          <c:showSerName val="0"/>
          <c:showPercent val="0"/>
          <c:showBubbleSize val="0"/>
        </c:dLbls>
        <c:gapWidth val="219"/>
        <c:overlap val="-27"/>
        <c:axId val="825550768"/>
        <c:axId val="825552080"/>
      </c:barChart>
      <c:catAx>
        <c:axId val="82555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552080"/>
        <c:crosses val="autoZero"/>
        <c:auto val="1"/>
        <c:lblAlgn val="ctr"/>
        <c:lblOffset val="100"/>
        <c:noMultiLvlLbl val="0"/>
      </c:catAx>
      <c:valAx>
        <c:axId val="825552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55076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74496850375635E-2"/>
          <c:y val="0.15142916289582647"/>
          <c:w val="0.9057857910660283"/>
          <c:h val="0.4832803057644583"/>
        </c:manualLayout>
      </c:layout>
      <c:lineChart>
        <c:grouping val="standard"/>
        <c:varyColors val="0"/>
        <c:ser>
          <c:idx val="3"/>
          <c:order val="0"/>
          <c:tx>
            <c:strRef>
              <c:f>'Fig 124 data'!$B$6</c:f>
              <c:strCache>
                <c:ptCount val="1"/>
                <c:pt idx="0">
                  <c:v>15-29</c:v>
                </c:pt>
              </c:strCache>
            </c:strRef>
          </c:tx>
          <c:spPr>
            <a:ln w="25400" cap="rnd">
              <a:noFill/>
              <a:round/>
            </a:ln>
            <a:effectLst/>
          </c:spPr>
          <c:marker>
            <c:symbol val="triangle"/>
            <c:size val="8"/>
            <c:spPr>
              <a:solidFill>
                <a:srgbClr val="3E403A"/>
              </a:solidFill>
              <a:ln w="9525">
                <a:noFill/>
              </a:ln>
              <a:effectLst/>
            </c:spPr>
          </c:marker>
          <c:dPt>
            <c:idx val="27"/>
            <c:marker>
              <c:symbol val="triangle"/>
              <c:size val="8"/>
              <c:spPr>
                <a:solidFill>
                  <a:srgbClr val="3E403A"/>
                </a:solidFill>
                <a:ln w="9525">
                  <a:noFill/>
                </a:ln>
                <a:effectLst/>
              </c:spPr>
            </c:marker>
            <c:bubble3D val="0"/>
            <c:extLst>
              <c:ext xmlns:c16="http://schemas.microsoft.com/office/drawing/2014/chart" uri="{C3380CC4-5D6E-409C-BE32-E72D297353CC}">
                <c16:uniqueId val="{00000000-4D25-46DD-ACCD-D7134760F51A}"/>
              </c:ext>
            </c:extLst>
          </c:dPt>
          <c:dPt>
            <c:idx val="28"/>
            <c:marker>
              <c:symbol val="triangle"/>
              <c:size val="8"/>
              <c:spPr>
                <a:solidFill>
                  <a:srgbClr val="3E403A"/>
                </a:solidFill>
                <a:ln w="9525">
                  <a:noFill/>
                </a:ln>
                <a:effectLst/>
              </c:spPr>
            </c:marker>
            <c:bubble3D val="0"/>
            <c:extLst>
              <c:ext xmlns:c16="http://schemas.microsoft.com/office/drawing/2014/chart" uri="{C3380CC4-5D6E-409C-BE32-E72D297353CC}">
                <c16:uniqueId val="{00000001-4D25-46DD-ACCD-D7134760F51A}"/>
              </c:ext>
            </c:extLst>
          </c:dPt>
          <c:dPt>
            <c:idx val="29"/>
            <c:marker>
              <c:symbol val="triangle"/>
              <c:size val="8"/>
              <c:spPr>
                <a:solidFill>
                  <a:srgbClr val="3E403A"/>
                </a:solidFill>
                <a:ln w="9525">
                  <a:noFill/>
                </a:ln>
                <a:effectLst/>
              </c:spPr>
            </c:marker>
            <c:bubble3D val="0"/>
            <c:extLst>
              <c:ext xmlns:c16="http://schemas.microsoft.com/office/drawing/2014/chart" uri="{C3380CC4-5D6E-409C-BE32-E72D297353CC}">
                <c16:uniqueId val="{00000002-4D25-46DD-ACCD-D7134760F51A}"/>
              </c:ext>
            </c:extLst>
          </c:dPt>
          <c:cat>
            <c:strRef>
              <c:f>'Fig 124 data'!$A$7:$A$44</c:f>
              <c:strCache>
                <c:ptCount val="38"/>
                <c:pt idx="0">
                  <c:v>Iceland</c:v>
                </c:pt>
                <c:pt idx="1">
                  <c:v>Ireland</c:v>
                </c:pt>
                <c:pt idx="2">
                  <c:v>New Zealand</c:v>
                </c:pt>
                <c:pt idx="3">
                  <c:v>Denmark</c:v>
                </c:pt>
                <c:pt idx="4">
                  <c:v>United Kingdom</c:v>
                </c:pt>
                <c:pt idx="5">
                  <c:v>Australia</c:v>
                </c:pt>
                <c:pt idx="6">
                  <c:v>Canada</c:v>
                </c:pt>
                <c:pt idx="7">
                  <c:v>Switzerland</c:v>
                </c:pt>
                <c:pt idx="8">
                  <c:v>Norway</c:v>
                </c:pt>
                <c:pt idx="9">
                  <c:v>Spain</c:v>
                </c:pt>
                <c:pt idx="10">
                  <c:v>Finland</c:v>
                </c:pt>
                <c:pt idx="11">
                  <c:v>Luxembourg</c:v>
                </c:pt>
                <c:pt idx="12">
                  <c:v>Belgium</c:v>
                </c:pt>
                <c:pt idx="13">
                  <c:v>United States</c:v>
                </c:pt>
                <c:pt idx="14">
                  <c:v>Austria</c:v>
                </c:pt>
                <c:pt idx="15">
                  <c:v>Germany</c:v>
                </c:pt>
                <c:pt idx="16">
                  <c:v>France</c:v>
                </c:pt>
                <c:pt idx="17">
                  <c:v>Sweden</c:v>
                </c:pt>
                <c:pt idx="18">
                  <c:v>Netherlands</c:v>
                </c:pt>
                <c:pt idx="19">
                  <c:v>Japan</c:v>
                </c:pt>
                <c:pt idx="20">
                  <c:v>Slovak Republic</c:v>
                </c:pt>
                <c:pt idx="21">
                  <c:v>Slovenia</c:v>
                </c:pt>
                <c:pt idx="22">
                  <c:v>Italy</c:v>
                </c:pt>
                <c:pt idx="23">
                  <c:v>OECD average</c:v>
                </c:pt>
                <c:pt idx="24">
                  <c:v>Israel</c:v>
                </c:pt>
                <c:pt idx="25">
                  <c:v>Estonia</c:v>
                </c:pt>
                <c:pt idx="26">
                  <c:v>Czech Republic</c:v>
                </c:pt>
                <c:pt idx="27">
                  <c:v>Colombia</c:v>
                </c:pt>
                <c:pt idx="28">
                  <c:v>Hungary</c:v>
                </c:pt>
                <c:pt idx="29">
                  <c:v>Poland</c:v>
                </c:pt>
                <c:pt idx="30">
                  <c:v>Portugal</c:v>
                </c:pt>
                <c:pt idx="31">
                  <c:v>Lithuania</c:v>
                </c:pt>
                <c:pt idx="32">
                  <c:v>Mexico</c:v>
                </c:pt>
                <c:pt idx="33">
                  <c:v>Latvia</c:v>
                </c:pt>
                <c:pt idx="34">
                  <c:v>Chile</c:v>
                </c:pt>
                <c:pt idx="35">
                  <c:v>Turkey</c:v>
                </c:pt>
                <c:pt idx="36">
                  <c:v>Greece</c:v>
                </c:pt>
                <c:pt idx="37">
                  <c:v>South Korea</c:v>
                </c:pt>
              </c:strCache>
            </c:strRef>
          </c:cat>
          <c:val>
            <c:numRef>
              <c:f>'Fig 124 data'!$B$7:$B$44</c:f>
              <c:numCache>
                <c:formatCode>0</c:formatCode>
                <c:ptCount val="38"/>
                <c:pt idx="0">
                  <c:v>99.491727352142334</c:v>
                </c:pt>
                <c:pt idx="1">
                  <c:v>96.853625774383545</c:v>
                </c:pt>
                <c:pt idx="2">
                  <c:v>96.906334161758423</c:v>
                </c:pt>
                <c:pt idx="3">
                  <c:v>98.789578676223755</c:v>
                </c:pt>
                <c:pt idx="4">
                  <c:v>95.406830310821533</c:v>
                </c:pt>
                <c:pt idx="5">
                  <c:v>97.951489686965942</c:v>
                </c:pt>
                <c:pt idx="6">
                  <c:v>95.598328113555908</c:v>
                </c:pt>
                <c:pt idx="7">
                  <c:v>96.898114681243896</c:v>
                </c:pt>
                <c:pt idx="8">
                  <c:v>98.445004224777222</c:v>
                </c:pt>
                <c:pt idx="9">
                  <c:v>96.373832225799561</c:v>
                </c:pt>
                <c:pt idx="10">
                  <c:v>99.210751056671143</c:v>
                </c:pt>
                <c:pt idx="11">
                  <c:v>94.358986616134644</c:v>
                </c:pt>
                <c:pt idx="12">
                  <c:v>95.704936981201172</c:v>
                </c:pt>
                <c:pt idx="13">
                  <c:v>94.500023126602173</c:v>
                </c:pt>
                <c:pt idx="14">
                  <c:v>96.495932340621948</c:v>
                </c:pt>
                <c:pt idx="15">
                  <c:v>96.69843316078186</c:v>
                </c:pt>
                <c:pt idx="16">
                  <c:v>93.180489540100098</c:v>
                </c:pt>
                <c:pt idx="17">
                  <c:v>97.499233484268188</c:v>
                </c:pt>
                <c:pt idx="18">
                  <c:v>97.142320871353149</c:v>
                </c:pt>
                <c:pt idx="19">
                  <c:v>93.457150459289551</c:v>
                </c:pt>
                <c:pt idx="20">
                  <c:v>93.314093351364136</c:v>
                </c:pt>
                <c:pt idx="21">
                  <c:v>98.101538419723511</c:v>
                </c:pt>
                <c:pt idx="22">
                  <c:v>93.428301811218262</c:v>
                </c:pt>
                <c:pt idx="23">
                  <c:v>94.580464910816502</c:v>
                </c:pt>
                <c:pt idx="24">
                  <c:v>90.856796503067017</c:v>
                </c:pt>
                <c:pt idx="25">
                  <c:v>96.82842493057251</c:v>
                </c:pt>
                <c:pt idx="26">
                  <c:v>93.453162908554077</c:v>
                </c:pt>
                <c:pt idx="27">
                  <c:v>93.853986263275146</c:v>
                </c:pt>
                <c:pt idx="28">
                  <c:v>92.668646574020386</c:v>
                </c:pt>
                <c:pt idx="29">
                  <c:v>93.335080146789551</c:v>
                </c:pt>
                <c:pt idx="30">
                  <c:v>95.294994115829468</c:v>
                </c:pt>
                <c:pt idx="31">
                  <c:v>90.171664953231812</c:v>
                </c:pt>
                <c:pt idx="32">
                  <c:v>81.277585029602051</c:v>
                </c:pt>
                <c:pt idx="33">
                  <c:v>92.635250091552734</c:v>
                </c:pt>
                <c:pt idx="34">
                  <c:v>93.595129251480103</c:v>
                </c:pt>
                <c:pt idx="35">
                  <c:v>84.77666974067688</c:v>
                </c:pt>
                <c:pt idx="36">
                  <c:v>91.564691066741943</c:v>
                </c:pt>
                <c:pt idx="37">
                  <c:v>93.358063697814941</c:v>
                </c:pt>
              </c:numCache>
            </c:numRef>
          </c:val>
          <c:smooth val="0"/>
          <c:extLst>
            <c:ext xmlns:c16="http://schemas.microsoft.com/office/drawing/2014/chart" uri="{C3380CC4-5D6E-409C-BE32-E72D297353CC}">
              <c16:uniqueId val="{00000003-1E6A-4E51-99F2-D4C2B554C710}"/>
            </c:ext>
          </c:extLst>
        </c:ser>
        <c:ser>
          <c:idx val="0"/>
          <c:order val="1"/>
          <c:tx>
            <c:strRef>
              <c:f>'Fig 124 data'!$C$6</c:f>
              <c:strCache>
                <c:ptCount val="1"/>
                <c:pt idx="0">
                  <c:v>30-49</c:v>
                </c:pt>
              </c:strCache>
            </c:strRef>
          </c:tx>
          <c:spPr>
            <a:ln w="28575" cap="rnd">
              <a:noFill/>
              <a:round/>
            </a:ln>
            <a:effectLst/>
          </c:spPr>
          <c:marker>
            <c:symbol val="dash"/>
            <c:size val="8"/>
            <c:spPr>
              <a:solidFill>
                <a:srgbClr val="67A854"/>
              </a:solidFill>
              <a:ln w="9525">
                <a:solidFill>
                  <a:srgbClr val="67A854"/>
                </a:solidFill>
              </a:ln>
              <a:effectLst/>
            </c:spPr>
          </c:marker>
          <c:dPt>
            <c:idx val="27"/>
            <c:marker>
              <c:symbol val="dash"/>
              <c:size val="8"/>
              <c:spPr>
                <a:solidFill>
                  <a:srgbClr val="67A854"/>
                </a:solidFill>
                <a:ln w="9525">
                  <a:solidFill>
                    <a:srgbClr val="67A854"/>
                  </a:solidFill>
                </a:ln>
                <a:effectLst/>
              </c:spPr>
            </c:marker>
            <c:bubble3D val="0"/>
            <c:extLst>
              <c:ext xmlns:c16="http://schemas.microsoft.com/office/drawing/2014/chart" uri="{C3380CC4-5D6E-409C-BE32-E72D297353CC}">
                <c16:uniqueId val="{00000003-4D25-46DD-ACCD-D7134760F51A}"/>
              </c:ext>
            </c:extLst>
          </c:dPt>
          <c:dPt>
            <c:idx val="28"/>
            <c:marker>
              <c:symbol val="dash"/>
              <c:size val="8"/>
              <c:spPr>
                <a:solidFill>
                  <a:srgbClr val="67A854"/>
                </a:solidFill>
                <a:ln w="9525">
                  <a:solidFill>
                    <a:srgbClr val="67A854"/>
                  </a:solidFill>
                </a:ln>
                <a:effectLst/>
              </c:spPr>
            </c:marker>
            <c:bubble3D val="0"/>
            <c:extLst>
              <c:ext xmlns:c16="http://schemas.microsoft.com/office/drawing/2014/chart" uri="{C3380CC4-5D6E-409C-BE32-E72D297353CC}">
                <c16:uniqueId val="{00000004-4D25-46DD-ACCD-D7134760F51A}"/>
              </c:ext>
            </c:extLst>
          </c:dPt>
          <c:dPt>
            <c:idx val="29"/>
            <c:marker>
              <c:symbol val="dash"/>
              <c:size val="8"/>
              <c:spPr>
                <a:solidFill>
                  <a:srgbClr val="67A854"/>
                </a:solidFill>
                <a:ln w="9525">
                  <a:solidFill>
                    <a:srgbClr val="67A854"/>
                  </a:solidFill>
                </a:ln>
                <a:effectLst/>
              </c:spPr>
            </c:marker>
            <c:bubble3D val="0"/>
            <c:extLst>
              <c:ext xmlns:c16="http://schemas.microsoft.com/office/drawing/2014/chart" uri="{C3380CC4-5D6E-409C-BE32-E72D297353CC}">
                <c16:uniqueId val="{00000005-4D25-46DD-ACCD-D7134760F51A}"/>
              </c:ext>
            </c:extLst>
          </c:dPt>
          <c:cat>
            <c:strRef>
              <c:f>'Fig 124 data'!$A$7:$A$44</c:f>
              <c:strCache>
                <c:ptCount val="38"/>
                <c:pt idx="0">
                  <c:v>Iceland</c:v>
                </c:pt>
                <c:pt idx="1">
                  <c:v>Ireland</c:v>
                </c:pt>
                <c:pt idx="2">
                  <c:v>New Zealand</c:v>
                </c:pt>
                <c:pt idx="3">
                  <c:v>Denmark</c:v>
                </c:pt>
                <c:pt idx="4">
                  <c:v>United Kingdom</c:v>
                </c:pt>
                <c:pt idx="5">
                  <c:v>Australia</c:v>
                </c:pt>
                <c:pt idx="6">
                  <c:v>Canada</c:v>
                </c:pt>
                <c:pt idx="7">
                  <c:v>Switzerland</c:v>
                </c:pt>
                <c:pt idx="8">
                  <c:v>Norway</c:v>
                </c:pt>
                <c:pt idx="9">
                  <c:v>Spain</c:v>
                </c:pt>
                <c:pt idx="10">
                  <c:v>Finland</c:v>
                </c:pt>
                <c:pt idx="11">
                  <c:v>Luxembourg</c:v>
                </c:pt>
                <c:pt idx="12">
                  <c:v>Belgium</c:v>
                </c:pt>
                <c:pt idx="13">
                  <c:v>United States</c:v>
                </c:pt>
                <c:pt idx="14">
                  <c:v>Austria</c:v>
                </c:pt>
                <c:pt idx="15">
                  <c:v>Germany</c:v>
                </c:pt>
                <c:pt idx="16">
                  <c:v>France</c:v>
                </c:pt>
                <c:pt idx="17">
                  <c:v>Sweden</c:v>
                </c:pt>
                <c:pt idx="18">
                  <c:v>Netherlands</c:v>
                </c:pt>
                <c:pt idx="19">
                  <c:v>Japan</c:v>
                </c:pt>
                <c:pt idx="20">
                  <c:v>Slovak Republic</c:v>
                </c:pt>
                <c:pt idx="21">
                  <c:v>Slovenia</c:v>
                </c:pt>
                <c:pt idx="22">
                  <c:v>Italy</c:v>
                </c:pt>
                <c:pt idx="23">
                  <c:v>OECD average</c:v>
                </c:pt>
                <c:pt idx="24">
                  <c:v>Israel</c:v>
                </c:pt>
                <c:pt idx="25">
                  <c:v>Estonia</c:v>
                </c:pt>
                <c:pt idx="26">
                  <c:v>Czech Republic</c:v>
                </c:pt>
                <c:pt idx="27">
                  <c:v>Colombia</c:v>
                </c:pt>
                <c:pt idx="28">
                  <c:v>Hungary</c:v>
                </c:pt>
                <c:pt idx="29">
                  <c:v>Poland</c:v>
                </c:pt>
                <c:pt idx="30">
                  <c:v>Portugal</c:v>
                </c:pt>
                <c:pt idx="31">
                  <c:v>Lithuania</c:v>
                </c:pt>
                <c:pt idx="32">
                  <c:v>Mexico</c:v>
                </c:pt>
                <c:pt idx="33">
                  <c:v>Latvia</c:v>
                </c:pt>
                <c:pt idx="34">
                  <c:v>Chile</c:v>
                </c:pt>
                <c:pt idx="35">
                  <c:v>Turkey</c:v>
                </c:pt>
                <c:pt idx="36">
                  <c:v>Greece</c:v>
                </c:pt>
                <c:pt idx="37">
                  <c:v>South Korea</c:v>
                </c:pt>
              </c:strCache>
            </c:strRef>
          </c:cat>
          <c:val>
            <c:numRef>
              <c:f>'Fig 124 data'!$C$7:$C$44</c:f>
              <c:numCache>
                <c:formatCode>0</c:formatCode>
                <c:ptCount val="38"/>
                <c:pt idx="0">
                  <c:v>97.724318504333496</c:v>
                </c:pt>
                <c:pt idx="1">
                  <c:v>95.26788592338562</c:v>
                </c:pt>
                <c:pt idx="2">
                  <c:v>94.529056549072266</c:v>
                </c:pt>
                <c:pt idx="3">
                  <c:v>95.79501748085022</c:v>
                </c:pt>
                <c:pt idx="4">
                  <c:v>93.347436189651489</c:v>
                </c:pt>
                <c:pt idx="5">
                  <c:v>93.097794055938721</c:v>
                </c:pt>
                <c:pt idx="6">
                  <c:v>92.561614513397217</c:v>
                </c:pt>
                <c:pt idx="7">
                  <c:v>94.293200969696045</c:v>
                </c:pt>
                <c:pt idx="8">
                  <c:v>95.461946725845337</c:v>
                </c:pt>
                <c:pt idx="9">
                  <c:v>93.150526285171509</c:v>
                </c:pt>
                <c:pt idx="10">
                  <c:v>96.017915010452271</c:v>
                </c:pt>
                <c:pt idx="11">
                  <c:v>90.430402755737305</c:v>
                </c:pt>
                <c:pt idx="12">
                  <c:v>92.029297351837158</c:v>
                </c:pt>
                <c:pt idx="13">
                  <c:v>89.205622673034668</c:v>
                </c:pt>
                <c:pt idx="14">
                  <c:v>92.681819200515747</c:v>
                </c:pt>
                <c:pt idx="15">
                  <c:v>93.384408950805664</c:v>
                </c:pt>
                <c:pt idx="16">
                  <c:v>91.956371068954468</c:v>
                </c:pt>
                <c:pt idx="17">
                  <c:v>92.748689651489258</c:v>
                </c:pt>
                <c:pt idx="18">
                  <c:v>95.110160112380981</c:v>
                </c:pt>
                <c:pt idx="19">
                  <c:v>90.198403596878052</c:v>
                </c:pt>
                <c:pt idx="20">
                  <c:v>89.511620998382568</c:v>
                </c:pt>
                <c:pt idx="21">
                  <c:v>93.31974983215332</c:v>
                </c:pt>
                <c:pt idx="22">
                  <c:v>90.158027410507202</c:v>
                </c:pt>
                <c:pt idx="23">
                  <c:v>90.029328094946365</c:v>
                </c:pt>
                <c:pt idx="24">
                  <c:v>87.295597791671753</c:v>
                </c:pt>
                <c:pt idx="25">
                  <c:v>89.63162899017334</c:v>
                </c:pt>
                <c:pt idx="26">
                  <c:v>89.162701368331909</c:v>
                </c:pt>
                <c:pt idx="27">
                  <c:v>87.042486667633057</c:v>
                </c:pt>
                <c:pt idx="28">
                  <c:v>86.496752500534058</c:v>
                </c:pt>
                <c:pt idx="29">
                  <c:v>88.466668128967285</c:v>
                </c:pt>
                <c:pt idx="30">
                  <c:v>87.65900731086731</c:v>
                </c:pt>
                <c:pt idx="31">
                  <c:v>84.756815433502197</c:v>
                </c:pt>
                <c:pt idx="32">
                  <c:v>78.252249956130981</c:v>
                </c:pt>
                <c:pt idx="33">
                  <c:v>85.450994968414307</c:v>
                </c:pt>
                <c:pt idx="34">
                  <c:v>83.94208550453186</c:v>
                </c:pt>
                <c:pt idx="35">
                  <c:v>78.826659917831421</c:v>
                </c:pt>
                <c:pt idx="36">
                  <c:v>81.550866365432739</c:v>
                </c:pt>
                <c:pt idx="37">
                  <c:v>80.569338798522949</c:v>
                </c:pt>
              </c:numCache>
            </c:numRef>
          </c:val>
          <c:smooth val="0"/>
          <c:extLst>
            <c:ext xmlns:c16="http://schemas.microsoft.com/office/drawing/2014/chart" uri="{C3380CC4-5D6E-409C-BE32-E72D297353CC}">
              <c16:uniqueId val="{00000007-1E6A-4E51-99F2-D4C2B554C710}"/>
            </c:ext>
          </c:extLst>
        </c:ser>
        <c:ser>
          <c:idx val="1"/>
          <c:order val="2"/>
          <c:tx>
            <c:strRef>
              <c:f>'Fig 124 data'!$D$6</c:f>
              <c:strCache>
                <c:ptCount val="1"/>
                <c:pt idx="0">
                  <c:v>50+</c:v>
                </c:pt>
              </c:strCache>
            </c:strRef>
          </c:tx>
          <c:spPr>
            <a:ln w="28575" cap="rnd">
              <a:noFill/>
              <a:round/>
            </a:ln>
            <a:effectLst/>
          </c:spPr>
          <c:marker>
            <c:symbol val="circle"/>
            <c:size val="8"/>
            <c:spPr>
              <a:solidFill>
                <a:srgbClr val="0083AC"/>
              </a:solidFill>
              <a:ln w="9525">
                <a:noFill/>
              </a:ln>
              <a:effectLst/>
            </c:spPr>
          </c:marker>
          <c:dPt>
            <c:idx val="28"/>
            <c:marker>
              <c:symbol val="circle"/>
              <c:size val="8"/>
              <c:spPr>
                <a:solidFill>
                  <a:srgbClr val="0083AC"/>
                </a:solidFill>
                <a:ln w="9525">
                  <a:noFill/>
                </a:ln>
                <a:effectLst/>
              </c:spPr>
            </c:marker>
            <c:bubble3D val="0"/>
            <c:extLst>
              <c:ext xmlns:c16="http://schemas.microsoft.com/office/drawing/2014/chart" uri="{C3380CC4-5D6E-409C-BE32-E72D297353CC}">
                <c16:uniqueId val="{00000006-4D25-46DD-ACCD-D7134760F51A}"/>
              </c:ext>
            </c:extLst>
          </c:dPt>
          <c:dPt>
            <c:idx val="29"/>
            <c:marker>
              <c:symbol val="circle"/>
              <c:size val="8"/>
              <c:spPr>
                <a:solidFill>
                  <a:srgbClr val="0083AC"/>
                </a:solidFill>
                <a:ln w="9525">
                  <a:noFill/>
                </a:ln>
                <a:effectLst/>
              </c:spPr>
            </c:marker>
            <c:bubble3D val="0"/>
            <c:extLst>
              <c:ext xmlns:c16="http://schemas.microsoft.com/office/drawing/2014/chart" uri="{C3380CC4-5D6E-409C-BE32-E72D297353CC}">
                <c16:uniqueId val="{00000007-4D25-46DD-ACCD-D7134760F51A}"/>
              </c:ext>
            </c:extLst>
          </c:dPt>
          <c:cat>
            <c:strRef>
              <c:f>'Fig 124 data'!$A$7:$A$44</c:f>
              <c:strCache>
                <c:ptCount val="38"/>
                <c:pt idx="0">
                  <c:v>Iceland</c:v>
                </c:pt>
                <c:pt idx="1">
                  <c:v>Ireland</c:v>
                </c:pt>
                <c:pt idx="2">
                  <c:v>New Zealand</c:v>
                </c:pt>
                <c:pt idx="3">
                  <c:v>Denmark</c:v>
                </c:pt>
                <c:pt idx="4">
                  <c:v>United Kingdom</c:v>
                </c:pt>
                <c:pt idx="5">
                  <c:v>Australia</c:v>
                </c:pt>
                <c:pt idx="6">
                  <c:v>Canada</c:v>
                </c:pt>
                <c:pt idx="7">
                  <c:v>Switzerland</c:v>
                </c:pt>
                <c:pt idx="8">
                  <c:v>Norway</c:v>
                </c:pt>
                <c:pt idx="9">
                  <c:v>Spain</c:v>
                </c:pt>
                <c:pt idx="10">
                  <c:v>Finland</c:v>
                </c:pt>
                <c:pt idx="11">
                  <c:v>Luxembourg</c:v>
                </c:pt>
                <c:pt idx="12">
                  <c:v>Belgium</c:v>
                </c:pt>
                <c:pt idx="13">
                  <c:v>United States</c:v>
                </c:pt>
                <c:pt idx="14">
                  <c:v>Austria</c:v>
                </c:pt>
                <c:pt idx="15">
                  <c:v>Germany</c:v>
                </c:pt>
                <c:pt idx="16">
                  <c:v>France</c:v>
                </c:pt>
                <c:pt idx="17">
                  <c:v>Sweden</c:v>
                </c:pt>
                <c:pt idx="18">
                  <c:v>Netherlands</c:v>
                </c:pt>
                <c:pt idx="19">
                  <c:v>Japan</c:v>
                </c:pt>
                <c:pt idx="20">
                  <c:v>Slovak Republic</c:v>
                </c:pt>
                <c:pt idx="21">
                  <c:v>Slovenia</c:v>
                </c:pt>
                <c:pt idx="22">
                  <c:v>Italy</c:v>
                </c:pt>
                <c:pt idx="23">
                  <c:v>OECD average</c:v>
                </c:pt>
                <c:pt idx="24">
                  <c:v>Israel</c:v>
                </c:pt>
                <c:pt idx="25">
                  <c:v>Estonia</c:v>
                </c:pt>
                <c:pt idx="26">
                  <c:v>Czech Republic</c:v>
                </c:pt>
                <c:pt idx="27">
                  <c:v>Colombia</c:v>
                </c:pt>
                <c:pt idx="28">
                  <c:v>Hungary</c:v>
                </c:pt>
                <c:pt idx="29">
                  <c:v>Poland</c:v>
                </c:pt>
                <c:pt idx="30">
                  <c:v>Portugal</c:v>
                </c:pt>
                <c:pt idx="31">
                  <c:v>Lithuania</c:v>
                </c:pt>
                <c:pt idx="32">
                  <c:v>Mexico</c:v>
                </c:pt>
                <c:pt idx="33">
                  <c:v>Latvia</c:v>
                </c:pt>
                <c:pt idx="34">
                  <c:v>Chile</c:v>
                </c:pt>
                <c:pt idx="35">
                  <c:v>Turkey</c:v>
                </c:pt>
                <c:pt idx="36">
                  <c:v>Greece</c:v>
                </c:pt>
                <c:pt idx="37">
                  <c:v>South Korea</c:v>
                </c:pt>
              </c:strCache>
            </c:strRef>
          </c:cat>
          <c:val>
            <c:numRef>
              <c:f>'Fig 124 data'!$D$7:$D$44</c:f>
              <c:numCache>
                <c:formatCode>0</c:formatCode>
                <c:ptCount val="38"/>
                <c:pt idx="0">
                  <c:v>95.748943090438843</c:v>
                </c:pt>
                <c:pt idx="1">
                  <c:v>95.596134662628174</c:v>
                </c:pt>
                <c:pt idx="2">
                  <c:v>94.615310430526733</c:v>
                </c:pt>
                <c:pt idx="3">
                  <c:v>93.731075525283813</c:v>
                </c:pt>
                <c:pt idx="4">
                  <c:v>93.570786714553833</c:v>
                </c:pt>
                <c:pt idx="5">
                  <c:v>93.398362398147583</c:v>
                </c:pt>
                <c:pt idx="6">
                  <c:v>92.413884401321411</c:v>
                </c:pt>
                <c:pt idx="7">
                  <c:v>92.137128114700317</c:v>
                </c:pt>
                <c:pt idx="8">
                  <c:v>91.452878713607788</c:v>
                </c:pt>
                <c:pt idx="9">
                  <c:v>91.214507818222046</c:v>
                </c:pt>
                <c:pt idx="10">
                  <c:v>91.040945053100586</c:v>
                </c:pt>
                <c:pt idx="11">
                  <c:v>90.914881229400635</c:v>
                </c:pt>
                <c:pt idx="12">
                  <c:v>90.355229377746582</c:v>
                </c:pt>
                <c:pt idx="13">
                  <c:v>90.347063541412354</c:v>
                </c:pt>
                <c:pt idx="14">
                  <c:v>90.246677398681641</c:v>
                </c:pt>
                <c:pt idx="15">
                  <c:v>90.130668878555298</c:v>
                </c:pt>
                <c:pt idx="16">
                  <c:v>89.943981170654297</c:v>
                </c:pt>
                <c:pt idx="17">
                  <c:v>89.262056350708008</c:v>
                </c:pt>
                <c:pt idx="18">
                  <c:v>88.44568133354187</c:v>
                </c:pt>
                <c:pt idx="19">
                  <c:v>88.244837522506714</c:v>
                </c:pt>
                <c:pt idx="20">
                  <c:v>87.927228212356567</c:v>
                </c:pt>
                <c:pt idx="21">
                  <c:v>87.6118004322052</c:v>
                </c:pt>
                <c:pt idx="22">
                  <c:v>87.529546022415161</c:v>
                </c:pt>
                <c:pt idx="23">
                  <c:v>87.154616536320859</c:v>
                </c:pt>
                <c:pt idx="24">
                  <c:v>86.368876695632935</c:v>
                </c:pt>
                <c:pt idx="25">
                  <c:v>86.367344856262207</c:v>
                </c:pt>
                <c:pt idx="26">
                  <c:v>86.340886354446411</c:v>
                </c:pt>
                <c:pt idx="27">
                  <c:v>86.186420917510986</c:v>
                </c:pt>
                <c:pt idx="28">
                  <c:v>85.963177680969238</c:v>
                </c:pt>
                <c:pt idx="29">
                  <c:v>85.128587484359741</c:v>
                </c:pt>
                <c:pt idx="30">
                  <c:v>81.07801079750061</c:v>
                </c:pt>
                <c:pt idx="31">
                  <c:v>81.066197156906128</c:v>
                </c:pt>
                <c:pt idx="32">
                  <c:v>79.523724317550659</c:v>
                </c:pt>
                <c:pt idx="33">
                  <c:v>79.466551542282104</c:v>
                </c:pt>
                <c:pt idx="34">
                  <c:v>78.936213254928589</c:v>
                </c:pt>
                <c:pt idx="35">
                  <c:v>75.372248888015747</c:v>
                </c:pt>
                <c:pt idx="36">
                  <c:v>73.907279968261719</c:v>
                </c:pt>
                <c:pt idx="37">
                  <c:v>63.135683536529541</c:v>
                </c:pt>
              </c:numCache>
            </c:numRef>
          </c:val>
          <c:smooth val="0"/>
          <c:extLst>
            <c:ext xmlns:c16="http://schemas.microsoft.com/office/drawing/2014/chart" uri="{C3380CC4-5D6E-409C-BE32-E72D297353CC}">
              <c16:uniqueId val="{0000000A-1E6A-4E51-99F2-D4C2B554C710}"/>
            </c:ext>
          </c:extLst>
        </c:ser>
        <c:dLbls>
          <c:showLegendKey val="0"/>
          <c:showVal val="0"/>
          <c:showCatName val="0"/>
          <c:showSerName val="0"/>
          <c:showPercent val="0"/>
          <c:showBubbleSize val="0"/>
        </c:dLbls>
        <c:marker val="1"/>
        <c:smooth val="0"/>
        <c:axId val="95221248"/>
        <c:axId val="95223168"/>
      </c:lineChart>
      <c:catAx>
        <c:axId val="9522124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a:extLst>
            <a:ext uri="{909E8E84-426E-40DD-AFC4-6F175D3DCCD1}">
              <a14:hiddenFill xmlns:a14="http://schemas.microsoft.com/office/drawing/2010/main">
                <a:noFill/>
              </a14:hiddenFill>
            </a:ext>
          </a:extLst>
        </c:spPr>
        <c:txPr>
          <a:bodyPr rot="-5400000" spcFirstLastPara="1" vertOverflow="ellipsis"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223168"/>
        <c:crosses val="autoZero"/>
        <c:auto val="1"/>
        <c:lblAlgn val="ctr"/>
        <c:lblOffset val="0"/>
        <c:tickLblSkip val="1"/>
        <c:noMultiLvlLbl val="0"/>
      </c:catAx>
      <c:valAx>
        <c:axId val="95223168"/>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sourceLinked="0"/>
        <c:majorTickMark val="out"/>
        <c:minorTickMark val="none"/>
        <c:tickLblPos val="nextTo"/>
        <c:spPr>
          <a:noFill/>
          <a:ln>
            <a:noFill/>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221248"/>
        <c:crosses val="autoZero"/>
        <c:crossBetween val="between"/>
        <c:majorUnit val="20"/>
      </c:valAx>
      <c:spPr>
        <a:noFill/>
        <a:ln>
          <a:noFill/>
        </a:ln>
        <a:effectLst/>
        <a:extLst>
          <a:ext uri="{91240B29-F687-4F45-9708-019B960494DF}">
            <a14:hiddenLine xmlns:a14="http://schemas.microsoft.com/office/drawing/2010/main" w="9525">
              <a:solidFill>
                <a:srgbClr val="000000"/>
              </a:solidFill>
            </a14:hiddenLine>
          </a:ext>
        </a:extLst>
      </c:spPr>
    </c:plotArea>
    <c:legend>
      <c:legendPos val="b"/>
      <c:layout>
        <c:manualLayout>
          <c:xMode val="edge"/>
          <c:yMode val="edge"/>
          <c:x val="0.24096945531812833"/>
          <c:y val="0.94104631692134633"/>
          <c:w val="0.51459099164442101"/>
          <c:h val="5.8900935812342826E-2"/>
        </c:manualLayout>
      </c:layout>
      <c:overlay val="0"/>
      <c:spPr>
        <a:noFill/>
        <a:ln>
          <a:noFill/>
        </a:ln>
        <a:effectLst/>
        <a:extLst>
          <a:ext uri="{91240B29-F687-4F45-9708-019B960494DF}">
            <a14:hiddenLine xmlns:a14="http://schemas.microsoft.com/office/drawing/2010/main">
              <a:noFill/>
              <a:round/>
            </a14:hiddenLine>
          </a:ext>
        </a:ex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1"/>
  </c:chart>
  <c:spPr>
    <a:solidFill>
      <a:schemeClr val="bg1"/>
    </a:solidFill>
    <a:ln w="9525" cap="flat" cmpd="sng" algn="ctr">
      <a:noFill/>
      <a:round/>
    </a:ln>
    <a:effectLst/>
  </c:spPr>
  <c:txPr>
    <a:bodyPr/>
    <a:lstStyle/>
    <a:p>
      <a:pPr>
        <a:defRPr/>
      </a:pPr>
      <a:endParaRPr lang="en-US"/>
    </a:p>
  </c:txPr>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2879423196193E-2"/>
          <c:y val="0.13421055062853843"/>
          <c:w val="0.92752757259434782"/>
          <c:h val="0.67222658134373714"/>
        </c:manualLayout>
      </c:layout>
      <c:barChart>
        <c:barDir val="col"/>
        <c:grouping val="clustered"/>
        <c:varyColors val="0"/>
        <c:ser>
          <c:idx val="0"/>
          <c:order val="0"/>
          <c:tx>
            <c:strRef>
              <c:f>'Fig 125 data'!$A$7</c:f>
              <c:strCache>
                <c:ptCount val="1"/>
                <c:pt idx="0">
                  <c:v>15-24</c:v>
                </c:pt>
              </c:strCache>
            </c:strRef>
          </c:tx>
          <c:spPr>
            <a:solidFill>
              <a:srgbClr val="0083AC"/>
            </a:solidFill>
            <a:ln>
              <a:noFill/>
            </a:ln>
            <a:effectLst/>
          </c:spPr>
          <c:invertIfNegative val="0"/>
          <c:errBars>
            <c:errBarType val="both"/>
            <c:errValType val="cust"/>
            <c:noEndCap val="0"/>
            <c:plus>
              <c:numRef>
                <c:f>'Fig 125 data'!$B$18:$D$18</c:f>
                <c:numCache>
                  <c:formatCode>General</c:formatCode>
                  <c:ptCount val="3"/>
                  <c:pt idx="0">
                    <c:v>3.0999999999999979</c:v>
                  </c:pt>
                  <c:pt idx="1">
                    <c:v>3.5</c:v>
                  </c:pt>
                  <c:pt idx="2">
                    <c:v>3.6000000000000014</c:v>
                  </c:pt>
                </c:numCache>
              </c:numRef>
            </c:plus>
            <c:minus>
              <c:numRef>
                <c:f>'Fig 125 data'!$B$17:$D$17</c:f>
                <c:numCache>
                  <c:formatCode>General</c:formatCode>
                  <c:ptCount val="3"/>
                  <c:pt idx="0">
                    <c:v>3.1000000000000014</c:v>
                  </c:pt>
                  <c:pt idx="1">
                    <c:v>3.5</c:v>
                  </c:pt>
                  <c:pt idx="2">
                    <c:v>3.6000000000000014</c:v>
                  </c:pt>
                </c:numCache>
              </c:numRef>
            </c:minus>
            <c:spPr>
              <a:noFill/>
              <a:ln w="9525" cap="flat" cmpd="sng" algn="ctr">
                <a:solidFill>
                  <a:schemeClr val="tx1">
                    <a:lumMod val="65000"/>
                    <a:lumOff val="35000"/>
                  </a:schemeClr>
                </a:solidFill>
                <a:round/>
              </a:ln>
              <a:effectLst/>
            </c:spPr>
          </c:errBars>
          <c:cat>
            <c:numRef>
              <c:f>'Fig 125 data'!$B$6:$D$6</c:f>
              <c:numCache>
                <c:formatCode>General</c:formatCode>
                <c:ptCount val="3"/>
                <c:pt idx="0">
                  <c:v>2014</c:v>
                </c:pt>
                <c:pt idx="1">
                  <c:v>2016</c:v>
                </c:pt>
                <c:pt idx="2">
                  <c:v>2018</c:v>
                </c:pt>
              </c:numCache>
            </c:numRef>
          </c:cat>
          <c:val>
            <c:numRef>
              <c:f>'Fig 125 data'!$B$7:$D$7</c:f>
              <c:numCache>
                <c:formatCode>General</c:formatCode>
                <c:ptCount val="3"/>
                <c:pt idx="0">
                  <c:v>16.8</c:v>
                </c:pt>
                <c:pt idx="1">
                  <c:v>20.8</c:v>
                </c:pt>
                <c:pt idx="2">
                  <c:v>24</c:v>
                </c:pt>
              </c:numCache>
            </c:numRef>
          </c:val>
          <c:extLst>
            <c:ext xmlns:c16="http://schemas.microsoft.com/office/drawing/2014/chart" uri="{C3380CC4-5D6E-409C-BE32-E72D297353CC}">
              <c16:uniqueId val="{00000000-4A77-48FA-92E0-BDA2EEE38335}"/>
            </c:ext>
          </c:extLst>
        </c:ser>
        <c:ser>
          <c:idx val="1"/>
          <c:order val="1"/>
          <c:tx>
            <c:strRef>
              <c:f>'Fig 125 data'!$A$8</c:f>
              <c:strCache>
                <c:ptCount val="1"/>
                <c:pt idx="0">
                  <c:v>25-34</c:v>
                </c:pt>
              </c:strCache>
            </c:strRef>
          </c:tx>
          <c:spPr>
            <a:solidFill>
              <a:srgbClr val="67A854"/>
            </a:solidFill>
            <a:ln>
              <a:noFill/>
            </a:ln>
            <a:effectLst/>
          </c:spPr>
          <c:invertIfNegative val="0"/>
          <c:errBars>
            <c:errBarType val="both"/>
            <c:errValType val="cust"/>
            <c:noEndCap val="0"/>
            <c:plus>
              <c:numRef>
                <c:f>'Fig 125 data'!$B$20:$D$20</c:f>
                <c:numCache>
                  <c:formatCode>General</c:formatCode>
                  <c:ptCount val="3"/>
                  <c:pt idx="0">
                    <c:v>2.4000000000000021</c:v>
                  </c:pt>
                  <c:pt idx="1">
                    <c:v>2.6999999999999993</c:v>
                  </c:pt>
                  <c:pt idx="2">
                    <c:v>2.6999999999999993</c:v>
                  </c:pt>
                </c:numCache>
              </c:numRef>
            </c:plus>
            <c:minus>
              <c:numRef>
                <c:f>'Fig 125 data'!$B$19:$D$19</c:f>
                <c:numCache>
                  <c:formatCode>General</c:formatCode>
                  <c:ptCount val="3"/>
                  <c:pt idx="0">
                    <c:v>2.3999999999999986</c:v>
                  </c:pt>
                  <c:pt idx="1">
                    <c:v>2.6999999999999993</c:v>
                  </c:pt>
                  <c:pt idx="2">
                    <c:v>2.6999999999999993</c:v>
                  </c:pt>
                </c:numCache>
              </c:numRef>
            </c:minus>
            <c:spPr>
              <a:noFill/>
              <a:ln w="9525" cap="flat" cmpd="sng" algn="ctr">
                <a:solidFill>
                  <a:schemeClr val="tx1">
                    <a:lumMod val="65000"/>
                    <a:lumOff val="35000"/>
                  </a:schemeClr>
                </a:solidFill>
                <a:round/>
              </a:ln>
              <a:effectLst/>
            </c:spPr>
          </c:errBars>
          <c:cat>
            <c:numRef>
              <c:f>'Fig 125 data'!$B$6:$D$6</c:f>
              <c:numCache>
                <c:formatCode>General</c:formatCode>
                <c:ptCount val="3"/>
                <c:pt idx="0">
                  <c:v>2014</c:v>
                </c:pt>
                <c:pt idx="1">
                  <c:v>2016</c:v>
                </c:pt>
                <c:pt idx="2">
                  <c:v>2018</c:v>
                </c:pt>
              </c:numCache>
            </c:numRef>
          </c:cat>
          <c:val>
            <c:numRef>
              <c:f>'Fig 125 data'!$B$8:$D$8</c:f>
              <c:numCache>
                <c:formatCode>General</c:formatCode>
                <c:ptCount val="3"/>
                <c:pt idx="0">
                  <c:v>15.7</c:v>
                </c:pt>
                <c:pt idx="1">
                  <c:v>19.7</c:v>
                </c:pt>
                <c:pt idx="2">
                  <c:v>19.5</c:v>
                </c:pt>
              </c:numCache>
            </c:numRef>
          </c:val>
          <c:extLst>
            <c:ext xmlns:c16="http://schemas.microsoft.com/office/drawing/2014/chart" uri="{C3380CC4-5D6E-409C-BE32-E72D297353CC}">
              <c16:uniqueId val="{00000001-4A77-48FA-92E0-BDA2EEE38335}"/>
            </c:ext>
          </c:extLst>
        </c:ser>
        <c:ser>
          <c:idx val="2"/>
          <c:order val="2"/>
          <c:tx>
            <c:strRef>
              <c:f>'Fig 125 data'!$A$9</c:f>
              <c:strCache>
                <c:ptCount val="1"/>
                <c:pt idx="0">
                  <c:v>35-44</c:v>
                </c:pt>
              </c:strCache>
            </c:strRef>
          </c:tx>
          <c:spPr>
            <a:solidFill>
              <a:srgbClr val="A9A7A5"/>
            </a:solidFill>
            <a:ln>
              <a:noFill/>
            </a:ln>
            <a:effectLst/>
          </c:spPr>
          <c:invertIfNegative val="0"/>
          <c:errBars>
            <c:errBarType val="both"/>
            <c:errValType val="cust"/>
            <c:noEndCap val="0"/>
            <c:plus>
              <c:numRef>
                <c:f>'Fig 125 data'!$B$22:$D$22</c:f>
                <c:numCache>
                  <c:formatCode>General</c:formatCode>
                  <c:ptCount val="3"/>
                  <c:pt idx="0">
                    <c:v>2.0999999999999996</c:v>
                  </c:pt>
                  <c:pt idx="1">
                    <c:v>2.0999999999999979</c:v>
                  </c:pt>
                  <c:pt idx="2">
                    <c:v>2.3999999999999986</c:v>
                  </c:pt>
                </c:numCache>
              </c:numRef>
            </c:plus>
            <c:minus>
              <c:numRef>
                <c:f>'Fig 125 data'!$B$21:$D$21</c:f>
                <c:numCache>
                  <c:formatCode>General</c:formatCode>
                  <c:ptCount val="3"/>
                  <c:pt idx="0">
                    <c:v>2.0999999999999996</c:v>
                  </c:pt>
                  <c:pt idx="1">
                    <c:v>2.1000000000000014</c:v>
                  </c:pt>
                  <c:pt idx="2">
                    <c:v>2.4000000000000004</c:v>
                  </c:pt>
                </c:numCache>
              </c:numRef>
            </c:minus>
            <c:spPr>
              <a:noFill/>
              <a:ln w="9525" cap="flat" cmpd="sng" algn="ctr">
                <a:solidFill>
                  <a:schemeClr val="tx1">
                    <a:lumMod val="65000"/>
                    <a:lumOff val="35000"/>
                  </a:schemeClr>
                </a:solidFill>
                <a:round/>
              </a:ln>
              <a:effectLst/>
            </c:spPr>
          </c:errBars>
          <c:cat>
            <c:numRef>
              <c:f>'Fig 125 data'!$B$6:$D$6</c:f>
              <c:numCache>
                <c:formatCode>General</c:formatCode>
                <c:ptCount val="3"/>
                <c:pt idx="0">
                  <c:v>2014</c:v>
                </c:pt>
                <c:pt idx="1">
                  <c:v>2016</c:v>
                </c:pt>
                <c:pt idx="2">
                  <c:v>2018</c:v>
                </c:pt>
              </c:numCache>
            </c:numRef>
          </c:cat>
          <c:val>
            <c:numRef>
              <c:f>'Fig 125 data'!$B$9:$D$9</c:f>
              <c:numCache>
                <c:formatCode>General</c:formatCode>
                <c:ptCount val="3"/>
                <c:pt idx="0">
                  <c:v>14.9</c:v>
                </c:pt>
                <c:pt idx="1">
                  <c:v>16.100000000000001</c:v>
                </c:pt>
                <c:pt idx="2">
                  <c:v>17</c:v>
                </c:pt>
              </c:numCache>
            </c:numRef>
          </c:val>
          <c:extLst>
            <c:ext xmlns:c16="http://schemas.microsoft.com/office/drawing/2014/chart" uri="{C3380CC4-5D6E-409C-BE32-E72D297353CC}">
              <c16:uniqueId val="{00000002-4A77-48FA-92E0-BDA2EEE38335}"/>
            </c:ext>
          </c:extLst>
        </c:ser>
        <c:ser>
          <c:idx val="3"/>
          <c:order val="3"/>
          <c:tx>
            <c:strRef>
              <c:f>'Fig 125 data'!$A$10</c:f>
              <c:strCache>
                <c:ptCount val="1"/>
                <c:pt idx="0">
                  <c:v>45-54</c:v>
                </c:pt>
              </c:strCache>
            </c:strRef>
          </c:tx>
          <c:spPr>
            <a:solidFill>
              <a:srgbClr val="3E403A"/>
            </a:solidFill>
            <a:ln>
              <a:noFill/>
            </a:ln>
            <a:effectLst/>
          </c:spPr>
          <c:invertIfNegative val="0"/>
          <c:errBars>
            <c:errBarType val="both"/>
            <c:errValType val="cust"/>
            <c:noEndCap val="0"/>
            <c:plus>
              <c:numRef>
                <c:f>'Fig 125 data'!$B$24:$D$24</c:f>
                <c:numCache>
                  <c:formatCode>General</c:formatCode>
                  <c:ptCount val="3"/>
                  <c:pt idx="0">
                    <c:v>2.1999999999999993</c:v>
                  </c:pt>
                  <c:pt idx="1">
                    <c:v>2.0999999999999979</c:v>
                  </c:pt>
                  <c:pt idx="2">
                    <c:v>2.0000000000000018</c:v>
                  </c:pt>
                </c:numCache>
              </c:numRef>
            </c:plus>
            <c:minus>
              <c:numRef>
                <c:f>'Fig 125 data'!$B$23:$D$23</c:f>
                <c:numCache>
                  <c:formatCode>General</c:formatCode>
                  <c:ptCount val="3"/>
                  <c:pt idx="0">
                    <c:v>2.2000000000000011</c:v>
                  </c:pt>
                  <c:pt idx="1">
                    <c:v>2.1000000000000014</c:v>
                  </c:pt>
                  <c:pt idx="2">
                    <c:v>2</c:v>
                  </c:pt>
                </c:numCache>
              </c:numRef>
            </c:minus>
            <c:spPr>
              <a:noFill/>
              <a:ln w="9525" cap="flat" cmpd="sng" algn="ctr">
                <a:solidFill>
                  <a:schemeClr val="tx1">
                    <a:lumMod val="65000"/>
                    <a:lumOff val="35000"/>
                  </a:schemeClr>
                </a:solidFill>
                <a:round/>
              </a:ln>
              <a:effectLst/>
            </c:spPr>
          </c:errBars>
          <c:cat>
            <c:numRef>
              <c:f>'Fig 125 data'!$B$6:$D$6</c:f>
              <c:numCache>
                <c:formatCode>General</c:formatCode>
                <c:ptCount val="3"/>
                <c:pt idx="0">
                  <c:v>2014</c:v>
                </c:pt>
                <c:pt idx="1">
                  <c:v>2016</c:v>
                </c:pt>
                <c:pt idx="2">
                  <c:v>2018</c:v>
                </c:pt>
              </c:numCache>
            </c:numRef>
          </c:cat>
          <c:val>
            <c:numRef>
              <c:f>'Fig 125 data'!$B$10:$D$10</c:f>
              <c:numCache>
                <c:formatCode>General</c:formatCode>
                <c:ptCount val="3"/>
                <c:pt idx="0">
                  <c:v>13.8</c:v>
                </c:pt>
                <c:pt idx="1">
                  <c:v>14.8</c:v>
                </c:pt>
                <c:pt idx="2">
                  <c:v>14.1</c:v>
                </c:pt>
              </c:numCache>
            </c:numRef>
          </c:val>
          <c:extLst>
            <c:ext xmlns:c16="http://schemas.microsoft.com/office/drawing/2014/chart" uri="{C3380CC4-5D6E-409C-BE32-E72D297353CC}">
              <c16:uniqueId val="{00000003-4A77-48FA-92E0-BDA2EEE38335}"/>
            </c:ext>
          </c:extLst>
        </c:ser>
        <c:ser>
          <c:idx val="4"/>
          <c:order val="4"/>
          <c:tx>
            <c:strRef>
              <c:f>'Fig 125 data'!$A$11</c:f>
              <c:strCache>
                <c:ptCount val="1"/>
                <c:pt idx="0">
                  <c:v>55-64</c:v>
                </c:pt>
              </c:strCache>
            </c:strRef>
          </c:tx>
          <c:spPr>
            <a:solidFill>
              <a:srgbClr val="00B5E4"/>
            </a:solidFill>
            <a:ln>
              <a:noFill/>
            </a:ln>
            <a:effectLst/>
          </c:spPr>
          <c:invertIfNegative val="0"/>
          <c:errBars>
            <c:errBarType val="both"/>
            <c:errValType val="cust"/>
            <c:noEndCap val="0"/>
            <c:plus>
              <c:numRef>
                <c:f>'Fig 125 data'!$B$26:$D$26</c:f>
                <c:numCache>
                  <c:formatCode>General</c:formatCode>
                  <c:ptCount val="3"/>
                  <c:pt idx="0">
                    <c:v>2</c:v>
                  </c:pt>
                  <c:pt idx="1">
                    <c:v>2.4000000000000004</c:v>
                  </c:pt>
                  <c:pt idx="2">
                    <c:v>2.3000000000000007</c:v>
                  </c:pt>
                </c:numCache>
              </c:numRef>
            </c:plus>
            <c:minus>
              <c:numRef>
                <c:f>'Fig 125 data'!$B$25:$D$25</c:f>
                <c:numCache>
                  <c:formatCode>General</c:formatCode>
                  <c:ptCount val="3"/>
                  <c:pt idx="0">
                    <c:v>2</c:v>
                  </c:pt>
                  <c:pt idx="1">
                    <c:v>2.4000000000000004</c:v>
                  </c:pt>
                  <c:pt idx="2">
                    <c:v>2.3000000000000007</c:v>
                  </c:pt>
                </c:numCache>
              </c:numRef>
            </c:minus>
            <c:spPr>
              <a:noFill/>
              <a:ln w="9525" cap="flat" cmpd="sng" algn="ctr">
                <a:solidFill>
                  <a:schemeClr val="tx1">
                    <a:lumMod val="65000"/>
                    <a:lumOff val="35000"/>
                  </a:schemeClr>
                </a:solidFill>
                <a:round/>
              </a:ln>
              <a:effectLst/>
            </c:spPr>
          </c:errBars>
          <c:cat>
            <c:numRef>
              <c:f>'Fig 125 data'!$B$6:$D$6</c:f>
              <c:numCache>
                <c:formatCode>General</c:formatCode>
                <c:ptCount val="3"/>
                <c:pt idx="0">
                  <c:v>2014</c:v>
                </c:pt>
                <c:pt idx="1">
                  <c:v>2016</c:v>
                </c:pt>
                <c:pt idx="2">
                  <c:v>2018</c:v>
                </c:pt>
              </c:numCache>
            </c:numRef>
          </c:cat>
          <c:val>
            <c:numRef>
              <c:f>'Fig 125 data'!$B$11:$D$11</c:f>
              <c:numCache>
                <c:formatCode>General</c:formatCode>
                <c:ptCount val="3"/>
                <c:pt idx="0">
                  <c:v>11.6</c:v>
                </c:pt>
                <c:pt idx="1">
                  <c:v>14.4</c:v>
                </c:pt>
                <c:pt idx="2">
                  <c:v>13.5</c:v>
                </c:pt>
              </c:numCache>
            </c:numRef>
          </c:val>
          <c:extLst>
            <c:ext xmlns:c16="http://schemas.microsoft.com/office/drawing/2014/chart" uri="{C3380CC4-5D6E-409C-BE32-E72D297353CC}">
              <c16:uniqueId val="{00000004-4A77-48FA-92E0-BDA2EEE38335}"/>
            </c:ext>
          </c:extLst>
        </c:ser>
        <c:ser>
          <c:idx val="5"/>
          <c:order val="5"/>
          <c:tx>
            <c:strRef>
              <c:f>'Fig 125 data'!$A$12</c:f>
              <c:strCache>
                <c:ptCount val="1"/>
                <c:pt idx="0">
                  <c:v>65-74</c:v>
                </c:pt>
              </c:strCache>
            </c:strRef>
          </c:tx>
          <c:spPr>
            <a:solidFill>
              <a:srgbClr val="3E403A"/>
            </a:solidFill>
            <a:ln>
              <a:noFill/>
            </a:ln>
            <a:effectLst/>
          </c:spPr>
          <c:invertIfNegative val="0"/>
          <c:errBars>
            <c:errBarType val="both"/>
            <c:errValType val="cust"/>
            <c:noEndCap val="0"/>
            <c:plus>
              <c:numRef>
                <c:f>'Fig 125 data'!$B$28:$D$28</c:f>
                <c:numCache>
                  <c:formatCode>General</c:formatCode>
                  <c:ptCount val="3"/>
                  <c:pt idx="0">
                    <c:v>1.8000000000000007</c:v>
                  </c:pt>
                  <c:pt idx="1">
                    <c:v>2.3999999999999986</c:v>
                  </c:pt>
                  <c:pt idx="2">
                    <c:v>1.5999999999999996</c:v>
                  </c:pt>
                </c:numCache>
              </c:numRef>
            </c:plus>
            <c:minus>
              <c:numRef>
                <c:f>'Fig 125 data'!$B$27:$D$27</c:f>
                <c:numCache>
                  <c:formatCode>General</c:formatCode>
                  <c:ptCount val="3"/>
                  <c:pt idx="0">
                    <c:v>1.7999999999999998</c:v>
                  </c:pt>
                  <c:pt idx="1">
                    <c:v>2.4000000000000004</c:v>
                  </c:pt>
                  <c:pt idx="2">
                    <c:v>1.5999999999999996</c:v>
                  </c:pt>
                </c:numCache>
              </c:numRef>
            </c:minus>
            <c:spPr>
              <a:noFill/>
              <a:ln w="9525" cap="flat" cmpd="sng" algn="ctr">
                <a:solidFill>
                  <a:schemeClr val="tx1">
                    <a:lumMod val="65000"/>
                    <a:lumOff val="35000"/>
                  </a:schemeClr>
                </a:solidFill>
                <a:round/>
              </a:ln>
              <a:effectLst/>
            </c:spPr>
          </c:errBars>
          <c:cat>
            <c:numRef>
              <c:f>'Fig 125 data'!$B$6:$D$6</c:f>
              <c:numCache>
                <c:formatCode>General</c:formatCode>
                <c:ptCount val="3"/>
                <c:pt idx="0">
                  <c:v>2014</c:v>
                </c:pt>
                <c:pt idx="1">
                  <c:v>2016</c:v>
                </c:pt>
                <c:pt idx="2">
                  <c:v>2018</c:v>
                </c:pt>
              </c:numCache>
            </c:numRef>
          </c:cat>
          <c:val>
            <c:numRef>
              <c:f>'Fig 125 data'!$B$12:$D$12</c:f>
              <c:numCache>
                <c:formatCode>General</c:formatCode>
                <c:ptCount val="3"/>
                <c:pt idx="0">
                  <c:v>9.6</c:v>
                </c:pt>
                <c:pt idx="1">
                  <c:v>14.8</c:v>
                </c:pt>
                <c:pt idx="2">
                  <c:v>10.4</c:v>
                </c:pt>
              </c:numCache>
            </c:numRef>
          </c:val>
          <c:extLst>
            <c:ext xmlns:c16="http://schemas.microsoft.com/office/drawing/2014/chart" uri="{C3380CC4-5D6E-409C-BE32-E72D297353CC}">
              <c16:uniqueId val="{00000005-4A77-48FA-92E0-BDA2EEE38335}"/>
            </c:ext>
          </c:extLst>
        </c:ser>
        <c:ser>
          <c:idx val="6"/>
          <c:order val="6"/>
          <c:tx>
            <c:strRef>
              <c:f>'Fig 125 data'!$A$13</c:f>
              <c:strCache>
                <c:ptCount val="1"/>
                <c:pt idx="0">
                  <c:v>75+</c:v>
                </c:pt>
              </c:strCache>
            </c:strRef>
          </c:tx>
          <c:spPr>
            <a:solidFill>
              <a:srgbClr val="B3D3AA"/>
            </a:solidFill>
            <a:ln>
              <a:noFill/>
            </a:ln>
            <a:effectLst/>
          </c:spPr>
          <c:invertIfNegative val="0"/>
          <c:errBars>
            <c:errBarType val="both"/>
            <c:errValType val="cust"/>
            <c:noEndCap val="0"/>
            <c:plus>
              <c:numRef>
                <c:f>'Fig 125 data'!$B$30:$D$30</c:f>
                <c:numCache>
                  <c:formatCode>General</c:formatCode>
                  <c:ptCount val="3"/>
                  <c:pt idx="0">
                    <c:v>2.5999999999999996</c:v>
                  </c:pt>
                  <c:pt idx="1">
                    <c:v>2.8000000000000007</c:v>
                  </c:pt>
                  <c:pt idx="2">
                    <c:v>3</c:v>
                  </c:pt>
                </c:numCache>
              </c:numRef>
            </c:plus>
            <c:minus>
              <c:numRef>
                <c:f>'Fig 125 data'!$B$29:$D$29</c:f>
                <c:numCache>
                  <c:formatCode>General</c:formatCode>
                  <c:ptCount val="3"/>
                  <c:pt idx="0">
                    <c:v>2.5999999999999996</c:v>
                  </c:pt>
                  <c:pt idx="1">
                    <c:v>2.7999999999999989</c:v>
                  </c:pt>
                  <c:pt idx="2">
                    <c:v>3</c:v>
                  </c:pt>
                </c:numCache>
              </c:numRef>
            </c:minus>
            <c:spPr>
              <a:noFill/>
              <a:ln w="9525" cap="flat" cmpd="sng" algn="ctr">
                <a:solidFill>
                  <a:schemeClr val="tx1">
                    <a:lumMod val="65000"/>
                    <a:lumOff val="35000"/>
                  </a:schemeClr>
                </a:solidFill>
                <a:round/>
              </a:ln>
              <a:effectLst/>
            </c:spPr>
          </c:errBars>
          <c:cat>
            <c:numRef>
              <c:f>'Fig 125 data'!$B$6:$D$6</c:f>
              <c:numCache>
                <c:formatCode>General</c:formatCode>
                <c:ptCount val="3"/>
                <c:pt idx="0">
                  <c:v>2014</c:v>
                </c:pt>
                <c:pt idx="1">
                  <c:v>2016</c:v>
                </c:pt>
                <c:pt idx="2">
                  <c:v>2018</c:v>
                </c:pt>
              </c:numCache>
            </c:numRef>
          </c:cat>
          <c:val>
            <c:numRef>
              <c:f>'Fig 125 data'!$B$13:$D$13</c:f>
              <c:numCache>
                <c:formatCode>General</c:formatCode>
                <c:ptCount val="3"/>
                <c:pt idx="0">
                  <c:v>12.5</c:v>
                </c:pt>
                <c:pt idx="1">
                  <c:v>16.399999999999999</c:v>
                </c:pt>
                <c:pt idx="2">
                  <c:v>12.3</c:v>
                </c:pt>
              </c:numCache>
            </c:numRef>
          </c:val>
          <c:extLst>
            <c:ext xmlns:c16="http://schemas.microsoft.com/office/drawing/2014/chart" uri="{C3380CC4-5D6E-409C-BE32-E72D297353CC}">
              <c16:uniqueId val="{00000006-4A77-48FA-92E0-BDA2EEE38335}"/>
            </c:ext>
          </c:extLst>
        </c:ser>
        <c:dLbls>
          <c:showLegendKey val="0"/>
          <c:showVal val="0"/>
          <c:showCatName val="0"/>
          <c:showSerName val="0"/>
          <c:showPercent val="0"/>
          <c:showBubbleSize val="0"/>
        </c:dLbls>
        <c:gapWidth val="219"/>
        <c:overlap val="-27"/>
        <c:axId val="810930264"/>
        <c:axId val="810930592"/>
      </c:barChart>
      <c:catAx>
        <c:axId val="81093026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0930592"/>
        <c:crosses val="autoZero"/>
        <c:auto val="1"/>
        <c:lblAlgn val="ctr"/>
        <c:lblOffset val="100"/>
        <c:noMultiLvlLbl val="0"/>
      </c:catAx>
      <c:valAx>
        <c:axId val="810930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093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177970388777162"/>
          <c:y val="4.8253140501383331E-2"/>
          <c:w val="0.69949475946573758"/>
          <c:h val="0.81081960627023208"/>
        </c:manualLayout>
      </c:layout>
      <c:barChart>
        <c:barDir val="bar"/>
        <c:grouping val="clustered"/>
        <c:varyColors val="0"/>
        <c:ser>
          <c:idx val="0"/>
          <c:order val="0"/>
          <c:spPr>
            <a:solidFill>
              <a:schemeClr val="accent1"/>
            </a:solidFill>
            <a:ln>
              <a:noFill/>
            </a:ln>
            <a:effectLst/>
          </c:spPr>
          <c:invertIfNegative val="0"/>
          <c:errBars>
            <c:errBarType val="both"/>
            <c:errValType val="cust"/>
            <c:noEndCap val="0"/>
            <c:plus>
              <c:numRef>
                <c:f>'Fig 126 data'!$C$6:$C$39</c:f>
                <c:numCache>
                  <c:formatCode>General</c:formatCode>
                  <c:ptCount val="34"/>
                  <c:pt idx="0">
                    <c:v>6.1</c:v>
                  </c:pt>
                  <c:pt idx="1">
                    <c:v>7.7</c:v>
                  </c:pt>
                  <c:pt idx="2">
                    <c:v>3.9</c:v>
                  </c:pt>
                  <c:pt idx="3">
                    <c:v>4.4000000000000004</c:v>
                  </c:pt>
                  <c:pt idx="4">
                    <c:v>2.8</c:v>
                  </c:pt>
                  <c:pt idx="5">
                    <c:v>4.2</c:v>
                  </c:pt>
                  <c:pt idx="6">
                    <c:v>3.1</c:v>
                  </c:pt>
                  <c:pt idx="7">
                    <c:v>4.3</c:v>
                  </c:pt>
                  <c:pt idx="8">
                    <c:v>2.2000000000000002</c:v>
                  </c:pt>
                  <c:pt idx="9">
                    <c:v>1.7</c:v>
                  </c:pt>
                  <c:pt idx="10">
                    <c:v>3.4</c:v>
                  </c:pt>
                  <c:pt idx="11">
                    <c:v>3.3</c:v>
                  </c:pt>
                  <c:pt idx="12">
                    <c:v>2.1</c:v>
                  </c:pt>
                  <c:pt idx="13">
                    <c:v>2.2000000000000002</c:v>
                  </c:pt>
                  <c:pt idx="14">
                    <c:v>2.2999999999999998</c:v>
                  </c:pt>
                  <c:pt idx="15">
                    <c:v>2.2999999999999998</c:v>
                  </c:pt>
                  <c:pt idx="16">
                    <c:v>2.7</c:v>
                  </c:pt>
                  <c:pt idx="17">
                    <c:v>4.5999999999999996</c:v>
                  </c:pt>
                  <c:pt idx="18">
                    <c:v>1.9</c:v>
                  </c:pt>
                  <c:pt idx="19">
                    <c:v>4.0999999999999996</c:v>
                  </c:pt>
                  <c:pt idx="20">
                    <c:v>3</c:v>
                  </c:pt>
                  <c:pt idx="21">
                    <c:v>1.3</c:v>
                  </c:pt>
                  <c:pt idx="22">
                    <c:v>1.5</c:v>
                  </c:pt>
                  <c:pt idx="23">
                    <c:v>1.5</c:v>
                  </c:pt>
                  <c:pt idx="24">
                    <c:v>1.4</c:v>
                  </c:pt>
                  <c:pt idx="25">
                    <c:v>2.1</c:v>
                  </c:pt>
                  <c:pt idx="26">
                    <c:v>1.5</c:v>
                  </c:pt>
                  <c:pt idx="27">
                    <c:v>2.1</c:v>
                  </c:pt>
                  <c:pt idx="28">
                    <c:v>2.7</c:v>
                  </c:pt>
                  <c:pt idx="29">
                    <c:v>3.9</c:v>
                  </c:pt>
                  <c:pt idx="30">
                    <c:v>2</c:v>
                  </c:pt>
                  <c:pt idx="31">
                    <c:v>4.7</c:v>
                  </c:pt>
                  <c:pt idx="32">
                    <c:v>2.1</c:v>
                  </c:pt>
                  <c:pt idx="33">
                    <c:v>2.2000000000000002</c:v>
                  </c:pt>
                </c:numCache>
              </c:numRef>
            </c:plus>
            <c:minus>
              <c:numRef>
                <c:f>'Fig 126 data'!$C$6:$C$39</c:f>
                <c:numCache>
                  <c:formatCode>General</c:formatCode>
                  <c:ptCount val="34"/>
                  <c:pt idx="0">
                    <c:v>6.1</c:v>
                  </c:pt>
                  <c:pt idx="1">
                    <c:v>7.7</c:v>
                  </c:pt>
                  <c:pt idx="2">
                    <c:v>3.9</c:v>
                  </c:pt>
                  <c:pt idx="3">
                    <c:v>4.4000000000000004</c:v>
                  </c:pt>
                  <c:pt idx="4">
                    <c:v>2.8</c:v>
                  </c:pt>
                  <c:pt idx="5">
                    <c:v>4.2</c:v>
                  </c:pt>
                  <c:pt idx="6">
                    <c:v>3.1</c:v>
                  </c:pt>
                  <c:pt idx="7">
                    <c:v>4.3</c:v>
                  </c:pt>
                  <c:pt idx="8">
                    <c:v>2.2000000000000002</c:v>
                  </c:pt>
                  <c:pt idx="9">
                    <c:v>1.7</c:v>
                  </c:pt>
                  <c:pt idx="10">
                    <c:v>3.4</c:v>
                  </c:pt>
                  <c:pt idx="11">
                    <c:v>3.3</c:v>
                  </c:pt>
                  <c:pt idx="12">
                    <c:v>2.1</c:v>
                  </c:pt>
                  <c:pt idx="13">
                    <c:v>2.2000000000000002</c:v>
                  </c:pt>
                  <c:pt idx="14">
                    <c:v>2.2999999999999998</c:v>
                  </c:pt>
                  <c:pt idx="15">
                    <c:v>2.2999999999999998</c:v>
                  </c:pt>
                  <c:pt idx="16">
                    <c:v>2.7</c:v>
                  </c:pt>
                  <c:pt idx="17">
                    <c:v>4.5999999999999996</c:v>
                  </c:pt>
                  <c:pt idx="18">
                    <c:v>1.9</c:v>
                  </c:pt>
                  <c:pt idx="19">
                    <c:v>4.0999999999999996</c:v>
                  </c:pt>
                  <c:pt idx="20">
                    <c:v>3</c:v>
                  </c:pt>
                  <c:pt idx="21">
                    <c:v>1.3</c:v>
                  </c:pt>
                  <c:pt idx="22">
                    <c:v>1.5</c:v>
                  </c:pt>
                  <c:pt idx="23">
                    <c:v>1.5</c:v>
                  </c:pt>
                  <c:pt idx="24">
                    <c:v>1.4</c:v>
                  </c:pt>
                  <c:pt idx="25">
                    <c:v>2.1</c:v>
                  </c:pt>
                  <c:pt idx="26">
                    <c:v>1.5</c:v>
                  </c:pt>
                  <c:pt idx="27">
                    <c:v>2.1</c:v>
                  </c:pt>
                  <c:pt idx="28">
                    <c:v>2.7</c:v>
                  </c:pt>
                  <c:pt idx="29">
                    <c:v>3.9</c:v>
                  </c:pt>
                  <c:pt idx="30">
                    <c:v>2</c:v>
                  </c:pt>
                  <c:pt idx="31">
                    <c:v>4.7</c:v>
                  </c:pt>
                  <c:pt idx="32">
                    <c:v>2.1</c:v>
                  </c:pt>
                  <c:pt idx="33">
                    <c:v>2.2000000000000002</c:v>
                  </c:pt>
                </c:numCache>
              </c:numRef>
            </c:minus>
            <c:spPr>
              <a:noFill/>
              <a:ln w="9525" cap="flat" cmpd="sng" algn="ctr">
                <a:solidFill>
                  <a:schemeClr val="tx1">
                    <a:lumMod val="65000"/>
                    <a:lumOff val="35000"/>
                  </a:schemeClr>
                </a:solidFill>
                <a:round/>
              </a:ln>
              <a:effectLst/>
            </c:spPr>
          </c:errBars>
          <c:cat>
            <c:strRef>
              <c:f>'Fig 126 data'!$A$6:$A$39</c:f>
              <c:strCache>
                <c:ptCount val="34"/>
                <c:pt idx="0">
                  <c:v>Recent migrant</c:v>
                </c:pt>
                <c:pt idx="1">
                  <c:v>Unemployed</c:v>
                </c:pt>
                <c:pt idx="2">
                  <c:v>15-24</c:v>
                </c:pt>
                <c:pt idx="3">
                  <c:v>One parent with child(ren)</c:v>
                </c:pt>
                <c:pt idx="4">
                  <c:v>Not in a family nucleus</c:v>
                </c:pt>
                <c:pt idx="5">
                  <c:v>Asian</c:v>
                </c:pt>
                <c:pt idx="6">
                  <c:v>Household income &lt;$30k</c:v>
                </c:pt>
                <c:pt idx="7">
                  <c:v>Disabled</c:v>
                </c:pt>
                <c:pt idx="8">
                  <c:v>Not owner-occupied</c:v>
                </c:pt>
                <c:pt idx="9">
                  <c:v>Women</c:v>
                </c:pt>
                <c:pt idx="10">
                  <c:v>Urban large</c:v>
                </c:pt>
                <c:pt idx="11">
                  <c:v>Māori</c:v>
                </c:pt>
                <c:pt idx="12">
                  <c:v>25-44</c:v>
                </c:pt>
                <c:pt idx="13">
                  <c:v>Household income $30k-$70k</c:v>
                </c:pt>
                <c:pt idx="14">
                  <c:v>Household income $70k-$100k</c:v>
                </c:pt>
                <c:pt idx="15">
                  <c:v>Not in the labour force</c:v>
                </c:pt>
                <c:pt idx="16">
                  <c:v>Long-term migrant</c:v>
                </c:pt>
                <c:pt idx="17">
                  <c:v>Urban medium</c:v>
                </c:pt>
                <c:pt idx="18">
                  <c:v>Urban major</c:v>
                </c:pt>
                <c:pt idx="19">
                  <c:v>Urban small</c:v>
                </c:pt>
                <c:pt idx="20">
                  <c:v>Household income $100k-$150k</c:v>
                </c:pt>
                <c:pt idx="21">
                  <c:v>Non-disabled</c:v>
                </c:pt>
                <c:pt idx="22">
                  <c:v>European</c:v>
                </c:pt>
                <c:pt idx="23">
                  <c:v>Employed</c:v>
                </c:pt>
                <c:pt idx="24">
                  <c:v>Born in NZ</c:v>
                </c:pt>
                <c:pt idx="25">
                  <c:v>Couple with child(ren)</c:v>
                </c:pt>
                <c:pt idx="26">
                  <c:v>Owner-occupied</c:v>
                </c:pt>
                <c:pt idx="27">
                  <c:v>45-64</c:v>
                </c:pt>
                <c:pt idx="28">
                  <c:v>Household income &gt;$150k</c:v>
                </c:pt>
                <c:pt idx="29">
                  <c:v>Rural/other</c:v>
                </c:pt>
                <c:pt idx="30">
                  <c:v>Men</c:v>
                </c:pt>
                <c:pt idx="31">
                  <c:v>Pacific Peoples</c:v>
                </c:pt>
                <c:pt idx="32">
                  <c:v>Couple without child(ren)</c:v>
                </c:pt>
                <c:pt idx="33">
                  <c:v>65+</c:v>
                </c:pt>
              </c:strCache>
            </c:strRef>
          </c:cat>
          <c:val>
            <c:numRef>
              <c:f>'Fig 126 data'!$B$6:$B$39</c:f>
              <c:numCache>
                <c:formatCode>0.0</c:formatCode>
                <c:ptCount val="34"/>
                <c:pt idx="0">
                  <c:v>46.2</c:v>
                </c:pt>
                <c:pt idx="1">
                  <c:v>47.1</c:v>
                </c:pt>
                <c:pt idx="2">
                  <c:v>48.9</c:v>
                </c:pt>
                <c:pt idx="3">
                  <c:v>49.2</c:v>
                </c:pt>
                <c:pt idx="4">
                  <c:v>49.3</c:v>
                </c:pt>
                <c:pt idx="5">
                  <c:v>51.5</c:v>
                </c:pt>
                <c:pt idx="6">
                  <c:v>51.7</c:v>
                </c:pt>
                <c:pt idx="7" formatCode="General">
                  <c:v>53</c:v>
                </c:pt>
                <c:pt idx="8">
                  <c:v>53.9</c:v>
                </c:pt>
                <c:pt idx="9" formatCode="General">
                  <c:v>55.8</c:v>
                </c:pt>
                <c:pt idx="10" formatCode="General">
                  <c:v>56</c:v>
                </c:pt>
                <c:pt idx="11" formatCode="General">
                  <c:v>57.1</c:v>
                </c:pt>
                <c:pt idx="12" formatCode="General">
                  <c:v>57.1</c:v>
                </c:pt>
                <c:pt idx="13" formatCode="General">
                  <c:v>60.2</c:v>
                </c:pt>
                <c:pt idx="14" formatCode="General">
                  <c:v>60.2</c:v>
                </c:pt>
                <c:pt idx="15" formatCode="General">
                  <c:v>60.5</c:v>
                </c:pt>
                <c:pt idx="16" formatCode="General">
                  <c:v>60.6</c:v>
                </c:pt>
                <c:pt idx="17" formatCode="General">
                  <c:v>60.9</c:v>
                </c:pt>
                <c:pt idx="18" formatCode="General">
                  <c:v>61</c:v>
                </c:pt>
                <c:pt idx="19" formatCode="General">
                  <c:v>61.2</c:v>
                </c:pt>
                <c:pt idx="20" formatCode="General">
                  <c:v>61.4</c:v>
                </c:pt>
                <c:pt idx="21" formatCode="General">
                  <c:v>61.7</c:v>
                </c:pt>
                <c:pt idx="22" formatCode="General">
                  <c:v>61.9</c:v>
                </c:pt>
                <c:pt idx="23" formatCode="General">
                  <c:v>62</c:v>
                </c:pt>
                <c:pt idx="24" formatCode="General">
                  <c:v>62.6</c:v>
                </c:pt>
                <c:pt idx="25" formatCode="General">
                  <c:v>63.3</c:v>
                </c:pt>
                <c:pt idx="26" formatCode="General">
                  <c:v>64.8</c:v>
                </c:pt>
                <c:pt idx="27" formatCode="General">
                  <c:v>64.900000000000006</c:v>
                </c:pt>
                <c:pt idx="28" formatCode="General">
                  <c:v>65.5</c:v>
                </c:pt>
                <c:pt idx="29" formatCode="General">
                  <c:v>65.7</c:v>
                </c:pt>
                <c:pt idx="30" formatCode="General">
                  <c:v>66.5</c:v>
                </c:pt>
                <c:pt idx="31" formatCode="General">
                  <c:v>69.099999999999994</c:v>
                </c:pt>
                <c:pt idx="32" formatCode="General">
                  <c:v>70.2</c:v>
                </c:pt>
                <c:pt idx="33" formatCode="General">
                  <c:v>72.599999999999994</c:v>
                </c:pt>
              </c:numCache>
            </c:numRef>
          </c:val>
          <c:extLst>
            <c:ext xmlns:c16="http://schemas.microsoft.com/office/drawing/2014/chart" uri="{C3380CC4-5D6E-409C-BE32-E72D297353CC}">
              <c16:uniqueId val="{00000000-D426-44C0-8159-4800CDC93DEF}"/>
            </c:ext>
          </c:extLst>
        </c:ser>
        <c:dLbls>
          <c:showLegendKey val="0"/>
          <c:showVal val="0"/>
          <c:showCatName val="0"/>
          <c:showSerName val="0"/>
          <c:showPercent val="0"/>
          <c:showBubbleSize val="0"/>
        </c:dLbls>
        <c:gapWidth val="182"/>
        <c:axId val="705629152"/>
        <c:axId val="705629480"/>
      </c:barChart>
      <c:catAx>
        <c:axId val="7056291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5629480"/>
        <c:crosses val="autoZero"/>
        <c:auto val="1"/>
        <c:lblAlgn val="ctr"/>
        <c:lblOffset val="100"/>
        <c:tickLblSkip val="1"/>
        <c:noMultiLvlLbl val="0"/>
      </c:catAx>
      <c:valAx>
        <c:axId val="7056294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562915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59725838804053E-2"/>
          <c:y val="0.10460656427727996"/>
          <c:w val="0.93198849386254701"/>
          <c:h val="0.61844948337257244"/>
        </c:manualLayout>
      </c:layout>
      <c:barChart>
        <c:barDir val="col"/>
        <c:grouping val="clustered"/>
        <c:varyColors val="0"/>
        <c:ser>
          <c:idx val="1"/>
          <c:order val="0"/>
          <c:tx>
            <c:strRef>
              <c:f>'Fig 127 data'!$B$5</c:f>
              <c:strCache>
                <c:ptCount val="1"/>
                <c:pt idx="0">
                  <c:v>Average hours per week allocated to social interactions </c:v>
                </c:pt>
              </c:strCache>
            </c:strRef>
          </c:tx>
          <c:spPr>
            <a:solidFill>
              <a:srgbClr val="0083AC"/>
            </a:solidFill>
            <a:ln w="25400">
              <a:noFill/>
            </a:ln>
            <a:effectLst/>
          </c:spPr>
          <c:invertIfNegative val="0"/>
          <c:dPt>
            <c:idx val="3"/>
            <c:invertIfNegative val="0"/>
            <c:bubble3D val="0"/>
            <c:spPr>
              <a:solidFill>
                <a:srgbClr val="67A854"/>
              </a:solidFill>
              <a:ln w="25400">
                <a:noFill/>
              </a:ln>
              <a:effectLst/>
            </c:spPr>
            <c:extLst>
              <c:ext xmlns:c16="http://schemas.microsoft.com/office/drawing/2014/chart" uri="{C3380CC4-5D6E-409C-BE32-E72D297353CC}">
                <c16:uniqueId val="{00000000-EA04-4726-8AE7-4DD213AF587A}"/>
              </c:ext>
            </c:extLst>
          </c:dPt>
          <c:dPt>
            <c:idx val="12"/>
            <c:invertIfNegative val="0"/>
            <c:bubble3D val="0"/>
            <c:spPr>
              <a:solidFill>
                <a:srgbClr val="A9A7A5"/>
              </a:solidFill>
              <a:ln w="25400">
                <a:noFill/>
              </a:ln>
              <a:effectLst/>
            </c:spPr>
            <c:extLst>
              <c:ext xmlns:c16="http://schemas.microsoft.com/office/drawing/2014/chart" uri="{C3380CC4-5D6E-409C-BE32-E72D297353CC}">
                <c16:uniqueId val="{00000001-EA04-4726-8AE7-4DD213AF587A}"/>
              </c:ext>
            </c:extLst>
          </c:dPt>
          <c:cat>
            <c:strRef>
              <c:f>'Fig 127 data'!$A$6:$A$30</c:f>
              <c:strCache>
                <c:ptCount val="25"/>
                <c:pt idx="0">
                  <c:v>Austria </c:v>
                </c:pt>
                <c:pt idx="1">
                  <c:v>Netherlands</c:v>
                </c:pt>
                <c:pt idx="2">
                  <c:v>Turkey</c:v>
                </c:pt>
                <c:pt idx="3">
                  <c:v>New Zealand</c:v>
                </c:pt>
                <c:pt idx="4">
                  <c:v>Italy</c:v>
                </c:pt>
                <c:pt idx="5">
                  <c:v>Germany</c:v>
                </c:pt>
                <c:pt idx="6">
                  <c:v>Greece</c:v>
                </c:pt>
                <c:pt idx="7">
                  <c:v>Norway</c:v>
                </c:pt>
                <c:pt idx="8">
                  <c:v>Canada</c:v>
                </c:pt>
                <c:pt idx="9">
                  <c:v>France</c:v>
                </c:pt>
                <c:pt idx="10">
                  <c:v>Finland</c:v>
                </c:pt>
                <c:pt idx="11">
                  <c:v>Sweden</c:v>
                </c:pt>
                <c:pt idx="12">
                  <c:v>OECD average</c:v>
                </c:pt>
                <c:pt idx="13">
                  <c:v>Belgium</c:v>
                </c:pt>
                <c:pt idx="14">
                  <c:v>Ireland</c:v>
                </c:pt>
                <c:pt idx="15">
                  <c:v>Spain</c:v>
                </c:pt>
                <c:pt idx="16">
                  <c:v>United Kingdom</c:v>
                </c:pt>
                <c:pt idx="17">
                  <c:v>Poland</c:v>
                </c:pt>
                <c:pt idx="18">
                  <c:v>United States</c:v>
                </c:pt>
                <c:pt idx="19">
                  <c:v>South Korea</c:v>
                </c:pt>
                <c:pt idx="20">
                  <c:v>Australia</c:v>
                </c:pt>
                <c:pt idx="21">
                  <c:v>Estonia</c:v>
                </c:pt>
                <c:pt idx="22">
                  <c:v>Hungary</c:v>
                </c:pt>
                <c:pt idx="23">
                  <c:v>Luxembourg</c:v>
                </c:pt>
                <c:pt idx="24">
                  <c:v>Japan</c:v>
                </c:pt>
              </c:strCache>
            </c:strRef>
          </c:cat>
          <c:val>
            <c:numRef>
              <c:f>'Fig 127 data'!$B$6:$B$30</c:f>
              <c:numCache>
                <c:formatCode>0.0</c:formatCode>
                <c:ptCount val="25"/>
                <c:pt idx="0">
                  <c:v>9.4723094999999997</c:v>
                </c:pt>
                <c:pt idx="1">
                  <c:v>8.4008438999999999</c:v>
                </c:pt>
                <c:pt idx="2">
                  <c:v>8.1722823000000009</c:v>
                </c:pt>
                <c:pt idx="3">
                  <c:v>7.8166666666666602</c:v>
                </c:pt>
                <c:pt idx="4">
                  <c:v>7.4504758999999998</c:v>
                </c:pt>
                <c:pt idx="5">
                  <c:v>7.0019321999999997</c:v>
                </c:pt>
                <c:pt idx="6">
                  <c:v>7</c:v>
                </c:pt>
                <c:pt idx="7">
                  <c:v>6.6570865000000001</c:v>
                </c:pt>
                <c:pt idx="8">
                  <c:v>6.2711537999999996</c:v>
                </c:pt>
                <c:pt idx="9">
                  <c:v>6.1874085000000001</c:v>
                </c:pt>
                <c:pt idx="10">
                  <c:v>6.1545218999999998</c:v>
                </c:pt>
                <c:pt idx="11">
                  <c:v>6.1487052783129101</c:v>
                </c:pt>
                <c:pt idx="12">
                  <c:v>6.0046168281176655</c:v>
                </c:pt>
                <c:pt idx="13">
                  <c:v>5.95</c:v>
                </c:pt>
                <c:pt idx="14">
                  <c:v>5.8321702833333333</c:v>
                </c:pt>
                <c:pt idx="15">
                  <c:v>5.8043661999999996</c:v>
                </c:pt>
                <c:pt idx="16">
                  <c:v>5.6518642999999997</c:v>
                </c:pt>
                <c:pt idx="17">
                  <c:v>5.25</c:v>
                </c:pt>
                <c:pt idx="18">
                  <c:v>5.0638259999999997</c:v>
                </c:pt>
                <c:pt idx="19">
                  <c:v>4.9251906465110533</c:v>
                </c:pt>
                <c:pt idx="20">
                  <c:v>4.6666666666666661</c:v>
                </c:pt>
                <c:pt idx="21">
                  <c:v>4.2000000000000011</c:v>
                </c:pt>
                <c:pt idx="22">
                  <c:v>4.2</c:v>
                </c:pt>
                <c:pt idx="23">
                  <c:v>3.8500000000000005</c:v>
                </c:pt>
                <c:pt idx="24">
                  <c:v>1.9833333333333334</c:v>
                </c:pt>
              </c:numCache>
            </c:numRef>
          </c:val>
          <c:extLst>
            <c:ext xmlns:c16="http://schemas.microsoft.com/office/drawing/2014/chart" uri="{C3380CC4-5D6E-409C-BE32-E72D297353CC}">
              <c16:uniqueId val="{00000001-64A2-4F30-A4D3-E6266E2B936B}"/>
            </c:ext>
          </c:extLst>
        </c:ser>
        <c:dLbls>
          <c:showLegendKey val="0"/>
          <c:showVal val="0"/>
          <c:showCatName val="0"/>
          <c:showSerName val="0"/>
          <c:showPercent val="0"/>
          <c:showBubbleSize val="0"/>
        </c:dLbls>
        <c:gapWidth val="150"/>
        <c:axId val="95221248"/>
        <c:axId val="95223168"/>
      </c:barChart>
      <c:catAx>
        <c:axId val="95221248"/>
        <c:scaling>
          <c:orientation val="minMax"/>
        </c:scaling>
        <c:delete val="0"/>
        <c:axPos val="b"/>
        <c:title>
          <c:tx>
            <c:rich>
              <a:bodyPr rot="0" spcFirstLastPara="1" vertOverflow="ellipsis" vert="horz" wrap="square" anchor="ctr" anchorCtr="1"/>
              <a:lstStyle/>
              <a:p>
                <a:pPr>
                  <a:defRPr lang="en-US"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b="1"/>
                  <a:t>Country</a:t>
                </a:r>
              </a:p>
            </c:rich>
          </c:tx>
          <c:overlay val="0"/>
          <c:spPr>
            <a:noFill/>
            <a:ln>
              <a:noFill/>
            </a:ln>
            <a:effectLst/>
          </c:spPr>
          <c:txPr>
            <a:bodyPr rot="0" spcFirstLastPara="1" vertOverflow="ellipsis" vert="horz" wrap="square" anchor="ctr" anchorCtr="1"/>
            <a:lstStyle/>
            <a:p>
              <a:pPr>
                <a:defRPr lang="en-US"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a:extLst>
            <a:ext uri="{909E8E84-426E-40DD-AFC4-6F175D3DCCD1}">
              <a14:hiddenFill xmlns:a14="http://schemas.microsoft.com/office/drawing/2010/main">
                <a:noFill/>
              </a14:hiddenFill>
            </a:ext>
          </a:extLst>
        </c:spPr>
        <c:txPr>
          <a:bodyPr rot="-5400000" spcFirstLastPara="1" vertOverflow="ellipsis" wrap="square" anchor="ctr" anchorCtr="1"/>
          <a:lstStyle/>
          <a:p>
            <a:pPr>
              <a:defRPr lang="en-US"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223168"/>
        <c:crosses val="autoZero"/>
        <c:auto val="1"/>
        <c:lblAlgn val="ctr"/>
        <c:lblOffset val="0"/>
        <c:noMultiLvlLbl val="0"/>
      </c:catAx>
      <c:valAx>
        <c:axId val="952231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a:noFill/>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221248"/>
        <c:crosses val="autoZero"/>
        <c:crossBetween val="between"/>
        <c:majorUnit val="2"/>
      </c:valAx>
      <c:spPr>
        <a:noFill/>
        <a:ln>
          <a:noFill/>
        </a:ln>
        <a:effectLst/>
        <a:extLst>
          <a:ext uri="{91240B29-F687-4F45-9708-019B960494DF}">
            <a14:hiddenLine xmlns:a14="http://schemas.microsoft.com/office/drawing/2010/main" w="9525">
              <a:solidFill>
                <a:srgbClr val="000000"/>
              </a:solidFill>
            </a14:hiddenLine>
          </a:ext>
        </a:extLst>
      </c:spPr>
    </c:plotArea>
    <c:plotVisOnly val="1"/>
    <c:dispBlanksAs val="gap"/>
    <c:showDLblsOverMax val="1"/>
  </c:chart>
  <c:spPr>
    <a:solidFill>
      <a:schemeClr val="bg1"/>
    </a:solidFill>
    <a:ln w="9525" cap="flat" cmpd="sng" algn="ctr">
      <a:noFill/>
      <a:round/>
    </a:ln>
    <a:effectLst/>
  </c:spPr>
  <c:txPr>
    <a:bodyPr/>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2879423196193E-2"/>
          <c:y val="0.13018915363231667"/>
          <c:w val="0.92752757259434782"/>
          <c:h val="0.64996286440950113"/>
        </c:manualLayout>
      </c:layout>
      <c:lineChart>
        <c:grouping val="standard"/>
        <c:varyColors val="0"/>
        <c:ser>
          <c:idx val="0"/>
          <c:order val="0"/>
          <c:tx>
            <c:strRef>
              <c:f>'Fig 128 data'!$B$6</c:f>
              <c:strCache>
                <c:ptCount val="1"/>
                <c:pt idx="0">
                  <c:v>Couple with children</c:v>
                </c:pt>
              </c:strCache>
            </c:strRef>
          </c:tx>
          <c:spPr>
            <a:ln w="28575" cap="rnd">
              <a:solidFill>
                <a:srgbClr val="3E403A"/>
              </a:solidFill>
              <a:round/>
            </a:ln>
            <a:effectLst/>
          </c:spPr>
          <c:marker>
            <c:symbol val="none"/>
          </c:marker>
          <c:cat>
            <c:numRef>
              <c:f>'Fig 128 data'!$A$7:$A$11</c:f>
              <c:numCache>
                <c:formatCode>0</c:formatCode>
                <c:ptCount val="5"/>
                <c:pt idx="0">
                  <c:v>2008</c:v>
                </c:pt>
                <c:pt idx="1">
                  <c:v>2010</c:v>
                </c:pt>
                <c:pt idx="2">
                  <c:v>2012</c:v>
                </c:pt>
                <c:pt idx="3">
                  <c:v>2016</c:v>
                </c:pt>
                <c:pt idx="4">
                  <c:v>2018</c:v>
                </c:pt>
              </c:numCache>
            </c:numRef>
          </c:cat>
          <c:val>
            <c:numRef>
              <c:f>'Fig 128 data'!$B$7:$B$11</c:f>
              <c:numCache>
                <c:formatCode>General</c:formatCode>
                <c:ptCount val="5"/>
                <c:pt idx="0">
                  <c:v>79.099999999999994</c:v>
                </c:pt>
                <c:pt idx="1">
                  <c:v>77.3</c:v>
                </c:pt>
                <c:pt idx="2">
                  <c:v>77</c:v>
                </c:pt>
                <c:pt idx="3">
                  <c:v>77.900000000000006</c:v>
                </c:pt>
                <c:pt idx="4">
                  <c:v>73.599999999999994</c:v>
                </c:pt>
              </c:numCache>
            </c:numRef>
          </c:val>
          <c:smooth val="0"/>
          <c:extLst>
            <c:ext xmlns:c16="http://schemas.microsoft.com/office/drawing/2014/chart" uri="{C3380CC4-5D6E-409C-BE32-E72D297353CC}">
              <c16:uniqueId val="{00000000-F07E-4979-B452-AF62EF4AD43E}"/>
            </c:ext>
          </c:extLst>
        </c:ser>
        <c:ser>
          <c:idx val="1"/>
          <c:order val="1"/>
          <c:tx>
            <c:strRef>
              <c:f>'Fig 128 data'!$C$6</c:f>
              <c:strCache>
                <c:ptCount val="1"/>
                <c:pt idx="0">
                  <c:v>Couple without children</c:v>
                </c:pt>
              </c:strCache>
            </c:strRef>
          </c:tx>
          <c:spPr>
            <a:ln w="28575" cap="rnd">
              <a:solidFill>
                <a:srgbClr val="A9A7A5"/>
              </a:solidFill>
              <a:round/>
            </a:ln>
            <a:effectLst/>
          </c:spPr>
          <c:marker>
            <c:symbol val="none"/>
          </c:marker>
          <c:cat>
            <c:numRef>
              <c:f>'Fig 128 data'!$A$7:$A$11</c:f>
              <c:numCache>
                <c:formatCode>0</c:formatCode>
                <c:ptCount val="5"/>
                <c:pt idx="0">
                  <c:v>2008</c:v>
                </c:pt>
                <c:pt idx="1">
                  <c:v>2010</c:v>
                </c:pt>
                <c:pt idx="2">
                  <c:v>2012</c:v>
                </c:pt>
                <c:pt idx="3">
                  <c:v>2016</c:v>
                </c:pt>
                <c:pt idx="4">
                  <c:v>2018</c:v>
                </c:pt>
              </c:numCache>
            </c:numRef>
          </c:cat>
          <c:val>
            <c:numRef>
              <c:f>'Fig 128 data'!$C$7:$C$11</c:f>
              <c:numCache>
                <c:formatCode>General</c:formatCode>
                <c:ptCount val="5"/>
                <c:pt idx="0">
                  <c:v>73.5</c:v>
                </c:pt>
                <c:pt idx="1">
                  <c:v>74.3</c:v>
                </c:pt>
                <c:pt idx="2">
                  <c:v>73.900000000000006</c:v>
                </c:pt>
                <c:pt idx="3">
                  <c:v>73.900000000000006</c:v>
                </c:pt>
                <c:pt idx="4">
                  <c:v>70.8</c:v>
                </c:pt>
              </c:numCache>
            </c:numRef>
          </c:val>
          <c:smooth val="0"/>
          <c:extLst>
            <c:ext xmlns:c16="http://schemas.microsoft.com/office/drawing/2014/chart" uri="{C3380CC4-5D6E-409C-BE32-E72D297353CC}">
              <c16:uniqueId val="{00000001-F07E-4979-B452-AF62EF4AD43E}"/>
            </c:ext>
          </c:extLst>
        </c:ser>
        <c:ser>
          <c:idx val="2"/>
          <c:order val="2"/>
          <c:tx>
            <c:strRef>
              <c:f>'Fig 128 data'!$D$6</c:f>
              <c:strCache>
                <c:ptCount val="1"/>
                <c:pt idx="0">
                  <c:v>Not in a family nucleus</c:v>
                </c:pt>
              </c:strCache>
            </c:strRef>
          </c:tx>
          <c:spPr>
            <a:ln w="28575" cap="rnd">
              <a:solidFill>
                <a:srgbClr val="0083AC"/>
              </a:solidFill>
              <a:round/>
            </a:ln>
            <a:effectLst/>
          </c:spPr>
          <c:marker>
            <c:symbol val="none"/>
          </c:marker>
          <c:cat>
            <c:numRef>
              <c:f>'Fig 128 data'!$A$7:$A$11</c:f>
              <c:numCache>
                <c:formatCode>0</c:formatCode>
                <c:ptCount val="5"/>
                <c:pt idx="0">
                  <c:v>2008</c:v>
                </c:pt>
                <c:pt idx="1">
                  <c:v>2010</c:v>
                </c:pt>
                <c:pt idx="2">
                  <c:v>2012</c:v>
                </c:pt>
                <c:pt idx="3">
                  <c:v>2016</c:v>
                </c:pt>
                <c:pt idx="4">
                  <c:v>2018</c:v>
                </c:pt>
              </c:numCache>
            </c:numRef>
          </c:cat>
          <c:val>
            <c:numRef>
              <c:f>'Fig 128 data'!$D$7:$D$11</c:f>
              <c:numCache>
                <c:formatCode>General</c:formatCode>
                <c:ptCount val="5"/>
                <c:pt idx="0">
                  <c:v>83.7</c:v>
                </c:pt>
                <c:pt idx="1">
                  <c:v>81.5</c:v>
                </c:pt>
                <c:pt idx="2">
                  <c:v>82.9</c:v>
                </c:pt>
                <c:pt idx="3">
                  <c:v>78.7</c:v>
                </c:pt>
                <c:pt idx="4">
                  <c:v>76.5</c:v>
                </c:pt>
              </c:numCache>
            </c:numRef>
          </c:val>
          <c:smooth val="0"/>
          <c:extLst>
            <c:ext xmlns:c16="http://schemas.microsoft.com/office/drawing/2014/chart" uri="{C3380CC4-5D6E-409C-BE32-E72D297353CC}">
              <c16:uniqueId val="{00000002-F07E-4979-B452-AF62EF4AD43E}"/>
            </c:ext>
          </c:extLst>
        </c:ser>
        <c:ser>
          <c:idx val="3"/>
          <c:order val="3"/>
          <c:tx>
            <c:strRef>
              <c:f>'Fig 128 data'!$E$6</c:f>
              <c:strCache>
                <c:ptCount val="1"/>
                <c:pt idx="0">
                  <c:v>Sole parent</c:v>
                </c:pt>
              </c:strCache>
            </c:strRef>
          </c:tx>
          <c:spPr>
            <a:ln w="28575" cap="rnd">
              <a:solidFill>
                <a:srgbClr val="67A854"/>
              </a:solidFill>
              <a:round/>
            </a:ln>
            <a:effectLst/>
          </c:spPr>
          <c:marker>
            <c:symbol val="none"/>
          </c:marker>
          <c:cat>
            <c:numRef>
              <c:f>'Fig 128 data'!$A$7:$A$11</c:f>
              <c:numCache>
                <c:formatCode>0</c:formatCode>
                <c:ptCount val="5"/>
                <c:pt idx="0">
                  <c:v>2008</c:v>
                </c:pt>
                <c:pt idx="1">
                  <c:v>2010</c:v>
                </c:pt>
                <c:pt idx="2">
                  <c:v>2012</c:v>
                </c:pt>
                <c:pt idx="3">
                  <c:v>2016</c:v>
                </c:pt>
                <c:pt idx="4">
                  <c:v>2018</c:v>
                </c:pt>
              </c:numCache>
            </c:numRef>
          </c:cat>
          <c:val>
            <c:numRef>
              <c:f>'Fig 128 data'!$E$7:$E$11</c:f>
              <c:numCache>
                <c:formatCode>General</c:formatCode>
                <c:ptCount val="5"/>
                <c:pt idx="0">
                  <c:v>85.7</c:v>
                </c:pt>
                <c:pt idx="1">
                  <c:v>80.8</c:v>
                </c:pt>
                <c:pt idx="2">
                  <c:v>79.2</c:v>
                </c:pt>
                <c:pt idx="3">
                  <c:v>77.400000000000006</c:v>
                </c:pt>
                <c:pt idx="4">
                  <c:v>76.7</c:v>
                </c:pt>
              </c:numCache>
            </c:numRef>
          </c:val>
          <c:smooth val="0"/>
          <c:extLst>
            <c:ext xmlns:c16="http://schemas.microsoft.com/office/drawing/2014/chart" uri="{C3380CC4-5D6E-409C-BE32-E72D297353CC}">
              <c16:uniqueId val="{00000003-F07E-4979-B452-AF62EF4AD43E}"/>
            </c:ext>
          </c:extLst>
        </c:ser>
        <c:ser>
          <c:idx val="4"/>
          <c:order val="4"/>
          <c:tx>
            <c:strRef>
              <c:f>'Fig 128 data'!$F$6</c:f>
              <c:strCache>
                <c:ptCount val="1"/>
              </c:strCache>
            </c:strRef>
          </c:tx>
          <c:spPr>
            <a:ln w="28575" cap="rnd">
              <a:solidFill>
                <a:srgbClr val="00B5E4"/>
              </a:solidFill>
              <a:round/>
            </a:ln>
            <a:effectLst/>
          </c:spPr>
          <c:marker>
            <c:symbol val="none"/>
          </c:marker>
          <c:cat>
            <c:numRef>
              <c:f>'Fig 128 data'!$A$7:$A$11</c:f>
              <c:numCache>
                <c:formatCode>0</c:formatCode>
                <c:ptCount val="5"/>
                <c:pt idx="0">
                  <c:v>2008</c:v>
                </c:pt>
                <c:pt idx="1">
                  <c:v>2010</c:v>
                </c:pt>
                <c:pt idx="2">
                  <c:v>2012</c:v>
                </c:pt>
                <c:pt idx="3">
                  <c:v>2016</c:v>
                </c:pt>
                <c:pt idx="4">
                  <c:v>2018</c:v>
                </c:pt>
              </c:numCache>
            </c:numRef>
          </c:cat>
          <c:val>
            <c:numRef>
              <c:f>'Fig 128 data'!$F$7:$F$11</c:f>
              <c:numCache>
                <c:formatCode>General</c:formatCode>
                <c:ptCount val="5"/>
              </c:numCache>
            </c:numRef>
          </c:val>
          <c:smooth val="0"/>
          <c:extLst>
            <c:ext xmlns:c16="http://schemas.microsoft.com/office/drawing/2014/chart" uri="{C3380CC4-5D6E-409C-BE32-E72D297353CC}">
              <c16:uniqueId val="{00000004-F07E-4979-B452-AF62EF4AD43E}"/>
            </c:ext>
          </c:extLst>
        </c:ser>
        <c:dLbls>
          <c:showLegendKey val="0"/>
          <c:showVal val="0"/>
          <c:showCatName val="0"/>
          <c:showSerName val="0"/>
          <c:showPercent val="0"/>
          <c:showBubbleSize val="0"/>
        </c:dLbls>
        <c:smooth val="0"/>
        <c:axId val="861996704"/>
        <c:axId val="861994736"/>
      </c:lineChart>
      <c:catAx>
        <c:axId val="86199670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61994736"/>
        <c:crosses val="autoZero"/>
        <c:auto val="1"/>
        <c:lblAlgn val="ctr"/>
        <c:lblOffset val="100"/>
        <c:noMultiLvlLbl val="0"/>
      </c:catAx>
      <c:valAx>
        <c:axId val="86199473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61996704"/>
        <c:crosses val="autoZero"/>
        <c:crossBetween val="midCat"/>
        <c:majorUnit val="20"/>
      </c:valAx>
      <c:spPr>
        <a:noFill/>
        <a:ln>
          <a:noFill/>
        </a:ln>
        <a:effectLst/>
      </c:spPr>
    </c:plotArea>
    <c:legend>
      <c:legendPos val="b"/>
      <c:layout>
        <c:manualLayout>
          <c:xMode val="edge"/>
          <c:yMode val="edge"/>
          <c:x val="6.7055714043180614E-2"/>
          <c:y val="0.90282699638489672"/>
          <c:w val="0.86588846425760457"/>
          <c:h val="8.4585227832133916E-2"/>
        </c:manualLayout>
      </c:layout>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817669425267881E-2"/>
          <c:y val="8.0821037011524516E-2"/>
          <c:w val="0.96816968826996375"/>
          <c:h val="0.76018469307938696"/>
        </c:manualLayout>
      </c:layout>
      <c:lineChart>
        <c:grouping val="standard"/>
        <c:varyColors val="0"/>
        <c:ser>
          <c:idx val="1"/>
          <c:order val="0"/>
          <c:tx>
            <c:strRef>
              <c:f>'Fig 129 data'!$A$9</c:f>
              <c:strCache>
                <c:ptCount val="1"/>
                <c:pt idx="0">
                  <c:v>OECD minimum</c:v>
                </c:pt>
              </c:strCache>
            </c:strRef>
          </c:tx>
          <c:spPr>
            <a:ln w="28575" cap="rnd">
              <a:solidFill>
                <a:srgbClr val="A9A7A5"/>
              </a:solidFill>
              <a:round/>
            </a:ln>
            <a:effectLst/>
          </c:spPr>
          <c:marker>
            <c:symbol val="none"/>
          </c:marker>
          <c:cat>
            <c:strRef>
              <c:extLst>
                <c:ext xmlns:c15="http://schemas.microsoft.com/office/drawing/2012/chart" uri="{02D57815-91ED-43cb-92C2-25804820EDAC}">
                  <c15:fullRef>
                    <c15:sqref>'Fig 129 data'!$B$7:$S$7</c15:sqref>
                  </c15:fullRef>
                </c:ext>
              </c:extLst>
              <c:f>'Fig 129 data'!$B$7:$R$7</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extLst>
                <c:ext xmlns:c15="http://schemas.microsoft.com/office/drawing/2012/chart" uri="{02D57815-91ED-43cb-92C2-25804820EDAC}">
                  <c15:fullRef>
                    <c15:sqref>'Fig 129 data'!$B$9:$S$9</c15:sqref>
                  </c15:fullRef>
                </c:ext>
              </c:extLst>
              <c:f>'Fig 129 data'!$B$9:$R$9</c:f>
              <c:numCache>
                <c:formatCode>General</c:formatCode>
                <c:ptCount val="17"/>
                <c:pt idx="0">
                  <c:v>0.6</c:v>
                </c:pt>
                <c:pt idx="1">
                  <c:v>0.4</c:v>
                </c:pt>
                <c:pt idx="2">
                  <c:v>0.4</c:v>
                </c:pt>
                <c:pt idx="3">
                  <c:v>0.5</c:v>
                </c:pt>
                <c:pt idx="4">
                  <c:v>0.5</c:v>
                </c:pt>
                <c:pt idx="5">
                  <c:v>0.4</c:v>
                </c:pt>
                <c:pt idx="6">
                  <c:v>0.3</c:v>
                </c:pt>
                <c:pt idx="7">
                  <c:v>0.4</c:v>
                </c:pt>
                <c:pt idx="8">
                  <c:v>0.3</c:v>
                </c:pt>
                <c:pt idx="9">
                  <c:v>0.3</c:v>
                </c:pt>
                <c:pt idx="10">
                  <c:v>0.3</c:v>
                </c:pt>
                <c:pt idx="11">
                  <c:v>0.3</c:v>
                </c:pt>
                <c:pt idx="12">
                  <c:v>0.2</c:v>
                </c:pt>
                <c:pt idx="13">
                  <c:v>0.2</c:v>
                </c:pt>
                <c:pt idx="14">
                  <c:v>0.2</c:v>
                </c:pt>
                <c:pt idx="15">
                  <c:v>0.2</c:v>
                </c:pt>
                <c:pt idx="16">
                  <c:v>0.2</c:v>
                </c:pt>
              </c:numCache>
            </c:numRef>
          </c:val>
          <c:smooth val="0"/>
          <c:extLst>
            <c:ext xmlns:c16="http://schemas.microsoft.com/office/drawing/2014/chart" uri="{C3380CC4-5D6E-409C-BE32-E72D297353CC}">
              <c16:uniqueId val="{00000001-3BF8-4C32-B6F8-6A621451DECC}"/>
            </c:ext>
          </c:extLst>
        </c:ser>
        <c:ser>
          <c:idx val="2"/>
          <c:order val="1"/>
          <c:tx>
            <c:strRef>
              <c:f>'Fig 129 data'!$A$10</c:f>
              <c:strCache>
                <c:ptCount val="1"/>
                <c:pt idx="0">
                  <c:v>OECD median</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'Fig 129 data'!$B$7:$S$7</c15:sqref>
                  </c15:fullRef>
                </c:ext>
              </c:extLst>
              <c:f>'Fig 129 data'!$B$7:$R$7</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extLst>
                <c:ext xmlns:c15="http://schemas.microsoft.com/office/drawing/2012/chart" uri="{02D57815-91ED-43cb-92C2-25804820EDAC}">
                  <c15:fullRef>
                    <c15:sqref>'Fig 129 data'!$B$10:$S$10</c15:sqref>
                  </c15:fullRef>
                </c:ext>
              </c:extLst>
              <c:f>'Fig 129 data'!$B$10:$R$10</c:f>
              <c:numCache>
                <c:formatCode>General</c:formatCode>
                <c:ptCount val="17"/>
                <c:pt idx="0">
                  <c:v>1.5</c:v>
                </c:pt>
                <c:pt idx="1">
                  <c:v>1.4</c:v>
                </c:pt>
                <c:pt idx="2">
                  <c:v>1.7</c:v>
                </c:pt>
                <c:pt idx="3">
                  <c:v>1.4</c:v>
                </c:pt>
                <c:pt idx="4">
                  <c:v>1.3</c:v>
                </c:pt>
                <c:pt idx="5">
                  <c:v>1.5</c:v>
                </c:pt>
                <c:pt idx="6">
                  <c:v>1.2</c:v>
                </c:pt>
                <c:pt idx="7">
                  <c:v>1.1499999999999999</c:v>
                </c:pt>
                <c:pt idx="8">
                  <c:v>1.2</c:v>
                </c:pt>
                <c:pt idx="9">
                  <c:v>1.1000000000000001</c:v>
                </c:pt>
                <c:pt idx="10">
                  <c:v>1.1499999999999999</c:v>
                </c:pt>
                <c:pt idx="11">
                  <c:v>1.1000000000000001</c:v>
                </c:pt>
                <c:pt idx="12">
                  <c:v>1.05</c:v>
                </c:pt>
                <c:pt idx="13">
                  <c:v>1.05</c:v>
                </c:pt>
                <c:pt idx="14">
                  <c:v>0.9</c:v>
                </c:pt>
                <c:pt idx="15">
                  <c:v>0.95</c:v>
                </c:pt>
                <c:pt idx="16">
                  <c:v>0.85000000000000009</c:v>
                </c:pt>
              </c:numCache>
            </c:numRef>
          </c:val>
          <c:smooth val="0"/>
          <c:extLst>
            <c:ext xmlns:c16="http://schemas.microsoft.com/office/drawing/2014/chart" uri="{C3380CC4-5D6E-409C-BE32-E72D297353CC}">
              <c16:uniqueId val="{00000002-3BF8-4C32-B6F8-6A621451DECC}"/>
            </c:ext>
          </c:extLst>
        </c:ser>
        <c:ser>
          <c:idx val="0"/>
          <c:order val="2"/>
          <c:tx>
            <c:strRef>
              <c:f>'Fig 129 data'!$A$8</c:f>
              <c:strCache>
                <c:ptCount val="1"/>
                <c:pt idx="0">
                  <c:v>OECD maximum</c:v>
                </c:pt>
              </c:strCache>
            </c:strRef>
          </c:tx>
          <c:spPr>
            <a:ln w="28575" cap="rnd">
              <a:solidFill>
                <a:srgbClr val="3E403A"/>
              </a:solidFill>
              <a:round/>
            </a:ln>
            <a:effectLst/>
          </c:spPr>
          <c:marker>
            <c:symbol val="none"/>
          </c:marker>
          <c:cat>
            <c:strRef>
              <c:extLst>
                <c:ext xmlns:c15="http://schemas.microsoft.com/office/drawing/2012/chart" uri="{02D57815-91ED-43cb-92C2-25804820EDAC}">
                  <c15:fullRef>
                    <c15:sqref>'Fig 129 data'!$B$7:$S$7</c15:sqref>
                  </c15:fullRef>
                </c:ext>
              </c:extLst>
              <c:f>'Fig 129 data'!$B$7:$R$7</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extLst>
                <c:ext xmlns:c15="http://schemas.microsoft.com/office/drawing/2012/chart" uri="{02D57815-91ED-43cb-92C2-25804820EDAC}">
                  <c15:fullRef>
                    <c15:sqref>'Fig 129 data'!$B$8:$S$8</c15:sqref>
                  </c15:fullRef>
                </c:ext>
              </c:extLst>
              <c:f>'Fig 129 data'!$B$8:$R$8</c:f>
              <c:numCache>
                <c:formatCode>General</c:formatCode>
                <c:ptCount val="17"/>
                <c:pt idx="0">
                  <c:v>77.7</c:v>
                </c:pt>
                <c:pt idx="1">
                  <c:v>78.099999999999994</c:v>
                </c:pt>
                <c:pt idx="2">
                  <c:v>81.2</c:v>
                </c:pt>
                <c:pt idx="3">
                  <c:v>58.7</c:v>
                </c:pt>
                <c:pt idx="4">
                  <c:v>56.5</c:v>
                </c:pt>
                <c:pt idx="5">
                  <c:v>49</c:v>
                </c:pt>
                <c:pt idx="6">
                  <c:v>43</c:v>
                </c:pt>
                <c:pt idx="7">
                  <c:v>37.799999999999997</c:v>
                </c:pt>
                <c:pt idx="8">
                  <c:v>39</c:v>
                </c:pt>
                <c:pt idx="9">
                  <c:v>43.3</c:v>
                </c:pt>
                <c:pt idx="10">
                  <c:v>39.700000000000003</c:v>
                </c:pt>
                <c:pt idx="11">
                  <c:v>34.5</c:v>
                </c:pt>
                <c:pt idx="12">
                  <c:v>32.4</c:v>
                </c:pt>
                <c:pt idx="13">
                  <c:v>29.7</c:v>
                </c:pt>
                <c:pt idx="14">
                  <c:v>25.5</c:v>
                </c:pt>
                <c:pt idx="15">
                  <c:v>24.3</c:v>
                </c:pt>
                <c:pt idx="16">
                  <c:v>23.6</c:v>
                </c:pt>
              </c:numCache>
            </c:numRef>
          </c:val>
          <c:smooth val="0"/>
          <c:extLst>
            <c:ext xmlns:c16="http://schemas.microsoft.com/office/drawing/2014/chart" uri="{C3380CC4-5D6E-409C-BE32-E72D297353CC}">
              <c16:uniqueId val="{00000000-3BF8-4C32-B6F8-6A621451DECC}"/>
            </c:ext>
          </c:extLst>
        </c:ser>
        <c:ser>
          <c:idx val="3"/>
          <c:order val="3"/>
          <c:tx>
            <c:strRef>
              <c:f>'Fig 129 data'!$A$11</c:f>
              <c:strCache>
                <c:ptCount val="1"/>
                <c:pt idx="0">
                  <c:v>NZ</c:v>
                </c:pt>
              </c:strCache>
            </c:strRef>
          </c:tx>
          <c:spPr>
            <a:ln w="28575" cap="rnd">
              <a:noFill/>
              <a:round/>
            </a:ln>
            <a:effectLst/>
          </c:spPr>
          <c:marker>
            <c:symbol val="square"/>
            <c:size val="10"/>
            <c:spPr>
              <a:solidFill>
                <a:srgbClr val="0083AC"/>
              </a:solidFill>
              <a:ln w="9525">
                <a:solidFill>
                  <a:srgbClr val="0083AC"/>
                </a:solidFill>
              </a:ln>
              <a:effectLst/>
            </c:spPr>
          </c:marker>
          <c:cat>
            <c:strRef>
              <c:extLst>
                <c:ext xmlns:c15="http://schemas.microsoft.com/office/drawing/2012/chart" uri="{02D57815-91ED-43cb-92C2-25804820EDAC}">
                  <c15:fullRef>
                    <c15:sqref>'Fig 129 data'!$B$7:$S$7</c15:sqref>
                  </c15:fullRef>
                </c:ext>
              </c:extLst>
              <c:f>'Fig 129 data'!$B$7:$R$7</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extLst>
                <c:ext xmlns:c15="http://schemas.microsoft.com/office/drawing/2012/chart" uri="{02D57815-91ED-43cb-92C2-25804820EDAC}">
                  <c15:fullRef>
                    <c15:sqref>'Fig 129 data'!$B$11:$S$11</c15:sqref>
                  </c15:fullRef>
                </c:ext>
              </c:extLst>
              <c:f>'Fig 129 data'!$B$11:$R$11</c:f>
              <c:numCache>
                <c:formatCode>General</c:formatCode>
                <c:ptCount val="17"/>
                <c:pt idx="0">
                  <c:v>1.4</c:v>
                </c:pt>
                <c:pt idx="1">
                  <c:v>1.4</c:v>
                </c:pt>
                <c:pt idx="2">
                  <c:v>1.8</c:v>
                </c:pt>
                <c:pt idx="3">
                  <c:v>1.4</c:v>
                </c:pt>
                <c:pt idx="4">
                  <c:v>1.1000000000000001</c:v>
                </c:pt>
                <c:pt idx="5">
                  <c:v>1.7</c:v>
                </c:pt>
                <c:pt idx="6">
                  <c:v>1.5</c:v>
                </c:pt>
                <c:pt idx="7">
                  <c:v>1.3</c:v>
                </c:pt>
                <c:pt idx="8">
                  <c:v>1.3</c:v>
                </c:pt>
                <c:pt idx="9">
                  <c:v>1.9</c:v>
                </c:pt>
                <c:pt idx="10">
                  <c:v>1.2</c:v>
                </c:pt>
                <c:pt idx="11">
                  <c:v>1.2</c:v>
                </c:pt>
                <c:pt idx="12">
                  <c:v>1.3</c:v>
                </c:pt>
                <c:pt idx="13">
                  <c:v>1.3</c:v>
                </c:pt>
                <c:pt idx="14">
                  <c:v>1</c:v>
                </c:pt>
                <c:pt idx="15">
                  <c:v>1.3</c:v>
                </c:pt>
                <c:pt idx="16">
                  <c:v>1.3</c:v>
                </c:pt>
              </c:numCache>
            </c:numRef>
          </c:val>
          <c:smooth val="0"/>
          <c:extLst>
            <c:ext xmlns:c16="http://schemas.microsoft.com/office/drawing/2014/chart" uri="{C3380CC4-5D6E-409C-BE32-E72D297353CC}">
              <c16:uniqueId val="{00000003-3BF8-4C32-B6F8-6A621451DECC}"/>
            </c:ext>
          </c:extLst>
        </c:ser>
        <c:dLbls>
          <c:showLegendKey val="0"/>
          <c:showVal val="0"/>
          <c:showCatName val="0"/>
          <c:showSerName val="0"/>
          <c:showPercent val="0"/>
          <c:showBubbleSize val="0"/>
        </c:dLbls>
        <c:smooth val="0"/>
        <c:axId val="1252586768"/>
        <c:axId val="1252593984"/>
      </c:lineChart>
      <c:catAx>
        <c:axId val="1252586768"/>
        <c:scaling>
          <c:orientation val="minMax"/>
        </c:scaling>
        <c:delete val="0"/>
        <c:axPos val="b"/>
        <c:numFmt formatCode="General" sourceLinked="1"/>
        <c:majorTickMark val="none"/>
        <c:minorTickMark val="out"/>
        <c:tickLblPos val="nextTo"/>
        <c:spPr>
          <a:noFill/>
          <a:ln w="9525" cap="flat" cmpd="sng" algn="ctr">
            <a:solidFill>
              <a:srgbClr val="A9A7A5"/>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52593984"/>
        <c:crosses val="autoZero"/>
        <c:auto val="1"/>
        <c:lblAlgn val="ctr"/>
        <c:lblOffset val="100"/>
        <c:tickLblSkip val="2"/>
        <c:noMultiLvlLbl val="0"/>
      </c:catAx>
      <c:valAx>
        <c:axId val="1252593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5258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18868087231099E-2"/>
          <c:y val="9.0327863652913065E-2"/>
          <c:w val="0.91384158393031301"/>
          <c:h val="0.67108951329249289"/>
        </c:manualLayout>
      </c:layout>
      <c:lineChart>
        <c:grouping val="standard"/>
        <c:varyColors val="0"/>
        <c:ser>
          <c:idx val="0"/>
          <c:order val="0"/>
          <c:tx>
            <c:strRef>
              <c:f>'Fig 130 data'!$B$9</c:f>
              <c:strCache>
                <c:ptCount val="1"/>
                <c:pt idx="0">
                  <c:v>Police recorded crime</c:v>
                </c:pt>
              </c:strCache>
            </c:strRef>
          </c:tx>
          <c:spPr>
            <a:ln w="28575" cap="rnd">
              <a:solidFill>
                <a:schemeClr val="accent1"/>
              </a:solidFill>
              <a:round/>
            </a:ln>
            <a:effectLst/>
          </c:spPr>
          <c:marker>
            <c:symbol val="none"/>
          </c:marker>
          <c:cat>
            <c:strRef>
              <c:f>'Fig 130 data'!$A$10:$A$50</c:f>
              <c:strCach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strCache>
            </c:strRef>
          </c:cat>
          <c:val>
            <c:numRef>
              <c:f>'Fig 130 data'!$B$10:$B$50</c:f>
              <c:numCache>
                <c:formatCode>0</c:formatCode>
                <c:ptCount val="41"/>
                <c:pt idx="0">
                  <c:v>90.923899610584755</c:v>
                </c:pt>
                <c:pt idx="1">
                  <c:v>92.686684392878817</c:v>
                </c:pt>
                <c:pt idx="2">
                  <c:v>96.698645820108553</c:v>
                </c:pt>
                <c:pt idx="3">
                  <c:v>103.68925285131179</c:v>
                </c:pt>
                <c:pt idx="4">
                  <c:v>106.25639727102778</c:v>
                </c:pt>
                <c:pt idx="5">
                  <c:v>113.06294312983718</c:v>
                </c:pt>
                <c:pt idx="6">
                  <c:v>114.44469214180872</c:v>
                </c:pt>
                <c:pt idx="7">
                  <c:v>111.10115743027862</c:v>
                </c:pt>
                <c:pt idx="8">
                  <c:v>113.83101536174722</c:v>
                </c:pt>
                <c:pt idx="9">
                  <c:v>115.03397543861097</c:v>
                </c:pt>
                <c:pt idx="10">
                  <c:v>120.99327003781336</c:v>
                </c:pt>
                <c:pt idx="11">
                  <c:v>127.70095543223296</c:v>
                </c:pt>
                <c:pt idx="12">
                  <c:v>131.50183979620718</c:v>
                </c:pt>
                <c:pt idx="13">
                  <c:v>129.43138571748378</c:v>
                </c:pt>
                <c:pt idx="14">
                  <c:v>123.57107355864811</c:v>
                </c:pt>
                <c:pt idx="15">
                  <c:v>126.51722074106317</c:v>
                </c:pt>
                <c:pt idx="16">
                  <c:v>127.9080853798977</c:v>
                </c:pt>
                <c:pt idx="17">
                  <c:v>125.1908740020092</c:v>
                </c:pt>
                <c:pt idx="18">
                  <c:v>120.99088002515855</c:v>
                </c:pt>
                <c:pt idx="19">
                  <c:v>114.16204101842442</c:v>
                </c:pt>
                <c:pt idx="20">
                  <c:v>110.67561266255635</c:v>
                </c:pt>
                <c:pt idx="21">
                  <c:v>109.73988216224561</c:v>
                </c:pt>
                <c:pt idx="22">
                  <c:v>111.39122291961935</c:v>
                </c:pt>
                <c:pt idx="23">
                  <c:v>109.86145939369864</c:v>
                </c:pt>
                <c:pt idx="24">
                  <c:v>99.386846674982266</c:v>
                </c:pt>
                <c:pt idx="25">
                  <c:v>98.524177949709866</c:v>
                </c:pt>
                <c:pt idx="26">
                  <c:v>101.33968891118916</c:v>
                </c:pt>
                <c:pt idx="27">
                  <c:v>100.8906346126544</c:v>
                </c:pt>
                <c:pt idx="28">
                  <c:v>101.21609572970436</c:v>
                </c:pt>
                <c:pt idx="29">
                  <c:v>104.85841715254709</c:v>
                </c:pt>
                <c:pt idx="30">
                  <c:v>97.942798070296348</c:v>
                </c:pt>
                <c:pt idx="31">
                  <c:v>92.573695369673757</c:v>
                </c:pt>
                <c:pt idx="32">
                  <c:v>85.250187045140223</c:v>
                </c:pt>
                <c:pt idx="33">
                  <c:v>81.047696147878298</c:v>
                </c:pt>
                <c:pt idx="34">
                  <c:v>77.524835719184907</c:v>
                </c:pt>
              </c:numCache>
            </c:numRef>
          </c:val>
          <c:smooth val="0"/>
          <c:extLst>
            <c:ext xmlns:c16="http://schemas.microsoft.com/office/drawing/2014/chart" uri="{C3380CC4-5D6E-409C-BE32-E72D297353CC}">
              <c16:uniqueId val="{00000000-429A-459E-A7AE-1769B53DB14D}"/>
            </c:ext>
          </c:extLst>
        </c:ser>
        <c:ser>
          <c:idx val="1"/>
          <c:order val="1"/>
          <c:tx>
            <c:strRef>
              <c:f>'Fig 130 data'!$C$9</c:f>
              <c:strCache>
                <c:ptCount val="1"/>
                <c:pt idx="0">
                  <c:v>Police resolved crime</c:v>
                </c:pt>
              </c:strCache>
            </c:strRef>
          </c:tx>
          <c:spPr>
            <a:ln w="28575" cap="rnd">
              <a:solidFill>
                <a:srgbClr val="3E403A"/>
              </a:solidFill>
              <a:round/>
            </a:ln>
            <a:effectLst/>
          </c:spPr>
          <c:marker>
            <c:symbol val="none"/>
          </c:marker>
          <c:cat>
            <c:strRef>
              <c:f>'Fig 130 data'!$A$10:$A$50</c:f>
              <c:strCach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strCache>
            </c:strRef>
          </c:cat>
          <c:val>
            <c:numRef>
              <c:f>'Fig 130 data'!$C$10:$C$50</c:f>
              <c:numCache>
                <c:formatCode>0</c:formatCode>
                <c:ptCount val="41"/>
                <c:pt idx="0">
                  <c:v>33.997902202459144</c:v>
                </c:pt>
                <c:pt idx="1">
                  <c:v>34.222024038357716</c:v>
                </c:pt>
                <c:pt idx="2">
                  <c:v>35.845626213792819</c:v>
                </c:pt>
                <c:pt idx="3">
                  <c:v>37.932767796531124</c:v>
                </c:pt>
                <c:pt idx="4">
                  <c:v>38.357173154688347</c:v>
                </c:pt>
                <c:pt idx="5">
                  <c:v>36.803292265683588</c:v>
                </c:pt>
                <c:pt idx="6">
                  <c:v>37.826578717386575</c:v>
                </c:pt>
                <c:pt idx="7">
                  <c:v>37.824087604283513</c:v>
                </c:pt>
                <c:pt idx="8">
                  <c:v>39.082016059083436</c:v>
                </c:pt>
                <c:pt idx="9">
                  <c:v>38.350834618518128</c:v>
                </c:pt>
                <c:pt idx="10">
                  <c:v>36.906244249271047</c:v>
                </c:pt>
                <c:pt idx="11">
                  <c:v>38.171806167400881</c:v>
                </c:pt>
                <c:pt idx="12">
                  <c:v>39.994622134163599</c:v>
                </c:pt>
                <c:pt idx="13">
                  <c:v>45.571412581150661</c:v>
                </c:pt>
                <c:pt idx="14">
                  <c:v>47.341782637508281</c:v>
                </c:pt>
                <c:pt idx="15">
                  <c:v>46.424995919255672</c:v>
                </c:pt>
                <c:pt idx="16">
                  <c:v>47.069016310024374</c:v>
                </c:pt>
                <c:pt idx="17">
                  <c:v>46.607888753767249</c:v>
                </c:pt>
                <c:pt idx="18">
                  <c:v>45.908066460506319</c:v>
                </c:pt>
                <c:pt idx="19">
                  <c:v>44.379902535637036</c:v>
                </c:pt>
                <c:pt idx="20">
                  <c:v>45.861354333972336</c:v>
                </c:pt>
                <c:pt idx="21">
                  <c:v>46.056294542928448</c:v>
                </c:pt>
                <c:pt idx="22">
                  <c:v>46.685816966997365</c:v>
                </c:pt>
                <c:pt idx="23">
                  <c:v>47.803957593663881</c:v>
                </c:pt>
                <c:pt idx="24">
                  <c:v>44.352483674517572</c:v>
                </c:pt>
                <c:pt idx="25">
                  <c:v>42.640715667311412</c:v>
                </c:pt>
                <c:pt idx="26">
                  <c:v>44.256564642916878</c:v>
                </c:pt>
                <c:pt idx="27">
                  <c:v>46.085845440348301</c:v>
                </c:pt>
                <c:pt idx="28">
                  <c:v>47.259267949319572</c:v>
                </c:pt>
                <c:pt idx="29">
                  <c:v>50.086645450533112</c:v>
                </c:pt>
                <c:pt idx="30">
                  <c:v>46.529979324603723</c:v>
                </c:pt>
                <c:pt idx="31">
                  <c:v>43.503636322184988</c:v>
                </c:pt>
                <c:pt idx="32">
                  <c:v>40.096356587389756</c:v>
                </c:pt>
                <c:pt idx="33">
                  <c:v>35.539814252625426</c:v>
                </c:pt>
                <c:pt idx="34">
                  <c:v>32.162975418722482</c:v>
                </c:pt>
              </c:numCache>
            </c:numRef>
          </c:val>
          <c:smooth val="0"/>
          <c:extLst>
            <c:ext xmlns:c16="http://schemas.microsoft.com/office/drawing/2014/chart" uri="{C3380CC4-5D6E-409C-BE32-E72D297353CC}">
              <c16:uniqueId val="{00000001-429A-459E-A7AE-1769B53DB14D}"/>
            </c:ext>
          </c:extLst>
        </c:ser>
        <c:ser>
          <c:idx val="2"/>
          <c:order val="2"/>
          <c:tx>
            <c:strRef>
              <c:f>'Fig 130 data'!$D$9</c:f>
              <c:strCache>
                <c:ptCount val="1"/>
                <c:pt idx="0">
                  <c:v>RCOS proceedings</c:v>
                </c:pt>
              </c:strCache>
            </c:strRef>
          </c:tx>
          <c:spPr>
            <a:ln w="28575" cap="rnd">
              <a:solidFill>
                <a:srgbClr val="A9A7A5"/>
              </a:solidFill>
              <a:round/>
            </a:ln>
            <a:effectLst/>
          </c:spPr>
          <c:marker>
            <c:symbol val="none"/>
          </c:marker>
          <c:cat>
            <c:strRef>
              <c:f>'Fig 130 data'!$A$10:$A$50</c:f>
              <c:strCach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strCache>
            </c:strRef>
          </c:cat>
          <c:val>
            <c:numRef>
              <c:f>'Fig 130 data'!$D$10:$D$50</c:f>
              <c:numCache>
                <c:formatCode>0</c:formatCode>
                <c:ptCount val="41"/>
                <c:pt idx="35">
                  <c:v>36.738494222723233</c:v>
                </c:pt>
                <c:pt idx="36">
                  <c:v>36.44630552316336</c:v>
                </c:pt>
                <c:pt idx="37">
                  <c:v>32.761370716510903</c:v>
                </c:pt>
                <c:pt idx="38">
                  <c:v>30.737031068317659</c:v>
                </c:pt>
                <c:pt idx="39">
                  <c:v>29.383223684210527</c:v>
                </c:pt>
                <c:pt idx="40">
                  <c:v>28.761034109898752</c:v>
                </c:pt>
              </c:numCache>
            </c:numRef>
          </c:val>
          <c:smooth val="0"/>
          <c:extLst>
            <c:ext xmlns:c16="http://schemas.microsoft.com/office/drawing/2014/chart" uri="{C3380CC4-5D6E-409C-BE32-E72D297353CC}">
              <c16:uniqueId val="{00000002-429A-459E-A7AE-1769B53DB14D}"/>
            </c:ext>
          </c:extLst>
        </c:ser>
        <c:ser>
          <c:idx val="3"/>
          <c:order val="3"/>
          <c:tx>
            <c:strRef>
              <c:f>'Fig 130 data'!$E$9</c:f>
              <c:strCache>
                <c:ptCount val="1"/>
                <c:pt idx="0">
                  <c:v>RCVS victimisations</c:v>
                </c:pt>
              </c:strCache>
            </c:strRef>
          </c:tx>
          <c:spPr>
            <a:ln w="28575" cap="rnd">
              <a:solidFill>
                <a:srgbClr val="67A854"/>
              </a:solidFill>
              <a:round/>
            </a:ln>
            <a:effectLst/>
          </c:spPr>
          <c:marker>
            <c:symbol val="none"/>
          </c:marker>
          <c:cat>
            <c:strRef>
              <c:f>'Fig 130 data'!$A$10:$A$50</c:f>
              <c:strCach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strCache>
            </c:strRef>
          </c:cat>
          <c:val>
            <c:numRef>
              <c:f>'Fig 130 data'!$E$10:$E$50</c:f>
              <c:numCache>
                <c:formatCode>0</c:formatCode>
                <c:ptCount val="41"/>
                <c:pt idx="35">
                  <c:v>57.940991567126972</c:v>
                </c:pt>
                <c:pt idx="36">
                  <c:v>58.97975193469734</c:v>
                </c:pt>
                <c:pt idx="37">
                  <c:v>57.061059190031152</c:v>
                </c:pt>
                <c:pt idx="38">
                  <c:v>54.683502988515123</c:v>
                </c:pt>
                <c:pt idx="39">
                  <c:v>58.601371951219512</c:v>
                </c:pt>
                <c:pt idx="40">
                  <c:v>53.844490317507123</c:v>
                </c:pt>
              </c:numCache>
            </c:numRef>
          </c:val>
          <c:smooth val="0"/>
          <c:extLst>
            <c:ext xmlns:c16="http://schemas.microsoft.com/office/drawing/2014/chart" uri="{C3380CC4-5D6E-409C-BE32-E72D297353CC}">
              <c16:uniqueId val="{00000003-429A-459E-A7AE-1769B53DB14D}"/>
            </c:ext>
          </c:extLst>
        </c:ser>
        <c:dLbls>
          <c:showLegendKey val="0"/>
          <c:showVal val="0"/>
          <c:showCatName val="0"/>
          <c:showSerName val="0"/>
          <c:showPercent val="0"/>
          <c:showBubbleSize val="0"/>
        </c:dLbls>
        <c:smooth val="0"/>
        <c:axId val="796733496"/>
        <c:axId val="796734808"/>
      </c:lineChart>
      <c:catAx>
        <c:axId val="796733496"/>
        <c:scaling>
          <c:orientation val="minMax"/>
        </c:scaling>
        <c:delete val="0"/>
        <c:axPos val="b"/>
        <c:numFmt formatCode="General" sourceLinked="1"/>
        <c:majorTickMark val="out"/>
        <c:minorTickMark val="none"/>
        <c:tickLblPos val="nextTo"/>
        <c:spPr>
          <a:noFill/>
          <a:ln w="9525" cap="flat" cmpd="sng" algn="ctr">
            <a:solidFill>
              <a:srgbClr val="3E403A">
                <a:alpha val="99000"/>
              </a:srgbClr>
            </a:solidFill>
            <a:round/>
          </a:ln>
          <a:effectLst/>
        </c:spPr>
        <c:txPr>
          <a:bodyPr rot="0" spcFirstLastPara="1" vertOverflow="ellipsis"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6734808"/>
        <c:crosses val="autoZero"/>
        <c:auto val="1"/>
        <c:lblAlgn val="ctr"/>
        <c:lblOffset val="100"/>
        <c:tickLblSkip val="4"/>
        <c:noMultiLvlLbl val="0"/>
      </c:catAx>
      <c:valAx>
        <c:axId val="796734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6733496"/>
        <c:crosses val="autoZero"/>
        <c:crossBetween val="between"/>
      </c:valAx>
      <c:spPr>
        <a:noFill/>
        <a:ln>
          <a:noFill/>
        </a:ln>
        <a:effectLst/>
      </c:spPr>
    </c:plotArea>
    <c:legend>
      <c:legendPos val="b"/>
      <c:layout>
        <c:manualLayout>
          <c:xMode val="edge"/>
          <c:yMode val="edge"/>
          <c:x val="0.16767351972683789"/>
          <c:y val="0.89443514586291684"/>
          <c:w val="0.67695793760320855"/>
          <c:h val="9.2977078354113632E-2"/>
        </c:manualLayout>
      </c:layout>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02200181188221E-2"/>
          <c:y val="0.11135408453436885"/>
          <c:w val="0.92744009929243898"/>
          <c:h val="0.71363977181137739"/>
        </c:manualLayout>
      </c:layout>
      <c:lineChart>
        <c:grouping val="standard"/>
        <c:varyColors val="0"/>
        <c:ser>
          <c:idx val="0"/>
          <c:order val="0"/>
          <c:tx>
            <c:strRef>
              <c:f>'Fig 14 data'!$B$6</c:f>
              <c:strCache>
                <c:ptCount val="1"/>
                <c:pt idx="0">
                  <c:v>15-24</c:v>
                </c:pt>
              </c:strCache>
            </c:strRef>
          </c:tx>
          <c:spPr>
            <a:ln w="28575" cap="rnd">
              <a:solidFill>
                <a:schemeClr val="accent1"/>
              </a:solidFill>
              <a:round/>
            </a:ln>
            <a:effectLst/>
          </c:spPr>
          <c:marker>
            <c:symbol val="none"/>
          </c:marker>
          <c:errBars>
            <c:errDir val="y"/>
            <c:errBarType val="both"/>
            <c:errValType val="cust"/>
            <c:noEndCap val="0"/>
            <c:plus>
              <c:numRef>
                <c:f>'Fig 14 data'!$B$33:$B$42</c:f>
                <c:numCache>
                  <c:formatCode>General</c:formatCode>
                  <c:ptCount val="10"/>
                  <c:pt idx="0">
                    <c:v>1.7000000000000002</c:v>
                  </c:pt>
                  <c:pt idx="1">
                    <c:v>1.9000000000000004</c:v>
                  </c:pt>
                  <c:pt idx="2">
                    <c:v>2.6000000000000005</c:v>
                  </c:pt>
                  <c:pt idx="3">
                    <c:v>2</c:v>
                  </c:pt>
                  <c:pt idx="4">
                    <c:v>1.7999999999999989</c:v>
                  </c:pt>
                  <c:pt idx="5">
                    <c:v>2.1999999999999993</c:v>
                  </c:pt>
                  <c:pt idx="6">
                    <c:v>2.0999999999999996</c:v>
                  </c:pt>
                  <c:pt idx="7">
                    <c:v>2.2000000000000011</c:v>
                  </c:pt>
                  <c:pt idx="8">
                    <c:v>2.9000000000000004</c:v>
                  </c:pt>
                  <c:pt idx="9">
                    <c:v>2.8000000000000007</c:v>
                  </c:pt>
                </c:numCache>
              </c:numRef>
            </c:plus>
            <c:minus>
              <c:numRef>
                <c:f>'Fig 14 data'!$B$20:$B$29</c:f>
                <c:numCache>
                  <c:formatCode>General</c:formatCode>
                  <c:ptCount val="10"/>
                  <c:pt idx="0">
                    <c:v>1.3999999999999995</c:v>
                  </c:pt>
                  <c:pt idx="1">
                    <c:v>1.5</c:v>
                  </c:pt>
                  <c:pt idx="2">
                    <c:v>2.0999999999999996</c:v>
                  </c:pt>
                  <c:pt idx="3">
                    <c:v>1.7999999999999998</c:v>
                  </c:pt>
                  <c:pt idx="4">
                    <c:v>1.6000000000000005</c:v>
                  </c:pt>
                  <c:pt idx="5">
                    <c:v>1.9000000000000004</c:v>
                  </c:pt>
                  <c:pt idx="6">
                    <c:v>1.9000000000000004</c:v>
                  </c:pt>
                  <c:pt idx="7">
                    <c:v>2.0999999999999996</c:v>
                  </c:pt>
                  <c:pt idx="8">
                    <c:v>2.4000000000000004</c:v>
                  </c:pt>
                  <c:pt idx="9">
                    <c:v>2.6999999999999993</c:v>
                  </c:pt>
                </c:numCache>
              </c:numRef>
            </c:minus>
            <c:spPr>
              <a:noFill/>
              <a:ln w="9525" cap="flat" cmpd="sng" algn="ctr">
                <a:solidFill>
                  <a:srgbClr val="0083AC"/>
                </a:solidFill>
                <a:round/>
              </a:ln>
              <a:effectLst/>
            </c:spPr>
          </c:errBars>
          <c:cat>
            <c:strRef>
              <c:f>'Fig 14 data'!$A$7:$A$16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14 data'!$B$7:$B$16</c:f>
              <c:numCache>
                <c:formatCode>General</c:formatCode>
                <c:ptCount val="10"/>
                <c:pt idx="0">
                  <c:v>5.0999999999999996</c:v>
                </c:pt>
                <c:pt idx="1">
                  <c:v>6.9</c:v>
                </c:pt>
                <c:pt idx="2">
                  <c:v>7.3</c:v>
                </c:pt>
                <c:pt idx="3">
                  <c:v>7.6</c:v>
                </c:pt>
                <c:pt idx="4">
                  <c:v>8.8000000000000007</c:v>
                </c:pt>
                <c:pt idx="5">
                  <c:v>11.8</c:v>
                </c:pt>
                <c:pt idx="6">
                  <c:v>13.3</c:v>
                </c:pt>
                <c:pt idx="7">
                  <c:v>14.6</c:v>
                </c:pt>
                <c:pt idx="8">
                  <c:v>11.1</c:v>
                </c:pt>
                <c:pt idx="9">
                  <c:v>19.2</c:v>
                </c:pt>
              </c:numCache>
            </c:numRef>
          </c:val>
          <c:smooth val="0"/>
          <c:extLst>
            <c:ext xmlns:c16="http://schemas.microsoft.com/office/drawing/2014/chart" uri="{C3380CC4-5D6E-409C-BE32-E72D297353CC}">
              <c16:uniqueId val="{00000000-BC94-4D93-AD54-8BB50A7C6DA2}"/>
            </c:ext>
          </c:extLst>
        </c:ser>
        <c:ser>
          <c:idx val="1"/>
          <c:order val="1"/>
          <c:tx>
            <c:strRef>
              <c:f>'Fig 14 data'!$C$6</c:f>
              <c:strCache>
                <c:ptCount val="1"/>
                <c:pt idx="0">
                  <c:v>25-34</c:v>
                </c:pt>
              </c:strCache>
            </c:strRef>
          </c:tx>
          <c:spPr>
            <a:ln w="28575" cap="rnd">
              <a:solidFill>
                <a:srgbClr val="67A854"/>
              </a:solidFill>
              <a:round/>
            </a:ln>
            <a:effectLst/>
          </c:spPr>
          <c:marker>
            <c:symbol val="none"/>
          </c:marker>
          <c:errBars>
            <c:errDir val="y"/>
            <c:errBarType val="both"/>
            <c:errValType val="cust"/>
            <c:noEndCap val="0"/>
            <c:plus>
              <c:numRef>
                <c:f>'Fig 14 data'!$C$33:$C$42</c:f>
                <c:numCache>
                  <c:formatCode>General</c:formatCode>
                  <c:ptCount val="10"/>
                  <c:pt idx="0">
                    <c:v>1.6000000000000005</c:v>
                  </c:pt>
                  <c:pt idx="1">
                    <c:v>1.5999999999999996</c:v>
                  </c:pt>
                  <c:pt idx="2">
                    <c:v>1.6000000000000005</c:v>
                  </c:pt>
                  <c:pt idx="3">
                    <c:v>1.7999999999999998</c:v>
                  </c:pt>
                  <c:pt idx="4">
                    <c:v>1.5</c:v>
                  </c:pt>
                  <c:pt idx="5">
                    <c:v>1.9000000000000004</c:v>
                  </c:pt>
                  <c:pt idx="6">
                    <c:v>1.7999999999999989</c:v>
                  </c:pt>
                  <c:pt idx="7">
                    <c:v>1.5999999999999996</c:v>
                  </c:pt>
                  <c:pt idx="8">
                    <c:v>2.1999999999999993</c:v>
                  </c:pt>
                  <c:pt idx="9">
                    <c:v>1.8000000000000007</c:v>
                  </c:pt>
                </c:numCache>
              </c:numRef>
            </c:plus>
            <c:minus>
              <c:numRef>
                <c:f>'Fig 14 data'!$C$20:$C$29</c:f>
                <c:numCache>
                  <c:formatCode>General</c:formatCode>
                  <c:ptCount val="10"/>
                  <c:pt idx="0">
                    <c:v>1.2999999999999998</c:v>
                  </c:pt>
                  <c:pt idx="1">
                    <c:v>1.2999999999999998</c:v>
                  </c:pt>
                  <c:pt idx="2">
                    <c:v>1.4000000000000004</c:v>
                  </c:pt>
                  <c:pt idx="3">
                    <c:v>1.5</c:v>
                  </c:pt>
                  <c:pt idx="4">
                    <c:v>1.4000000000000004</c:v>
                  </c:pt>
                  <c:pt idx="5">
                    <c:v>1.8000000000000007</c:v>
                  </c:pt>
                  <c:pt idx="6">
                    <c:v>1.6000000000000014</c:v>
                  </c:pt>
                  <c:pt idx="7">
                    <c:v>1.4000000000000004</c:v>
                  </c:pt>
                  <c:pt idx="8">
                    <c:v>1.9000000000000004</c:v>
                  </c:pt>
                  <c:pt idx="9">
                    <c:v>1.6999999999999993</c:v>
                  </c:pt>
                </c:numCache>
              </c:numRef>
            </c:minus>
            <c:spPr>
              <a:noFill/>
              <a:ln w="9525" cap="flat" cmpd="sng" algn="ctr">
                <a:solidFill>
                  <a:srgbClr val="67A854"/>
                </a:solidFill>
                <a:round/>
              </a:ln>
              <a:effectLst/>
            </c:spPr>
          </c:errBars>
          <c:cat>
            <c:strRef>
              <c:f>'Fig 14 data'!$A$7:$A$16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14 data'!$C$7:$C$16</c:f>
              <c:numCache>
                <c:formatCode>General</c:formatCode>
                <c:ptCount val="10"/>
                <c:pt idx="0">
                  <c:v>5.3</c:v>
                </c:pt>
                <c:pt idx="1">
                  <c:v>6.6</c:v>
                </c:pt>
                <c:pt idx="2">
                  <c:v>6.7</c:v>
                </c:pt>
                <c:pt idx="3">
                  <c:v>7.7</c:v>
                </c:pt>
                <c:pt idx="4">
                  <c:v>8.4</c:v>
                </c:pt>
                <c:pt idx="5">
                  <c:v>8.9</c:v>
                </c:pt>
                <c:pt idx="6">
                  <c:v>10.3</c:v>
                </c:pt>
                <c:pt idx="7">
                  <c:v>8.8000000000000007</c:v>
                </c:pt>
                <c:pt idx="8">
                  <c:v>9.9</c:v>
                </c:pt>
                <c:pt idx="9">
                  <c:v>11.6</c:v>
                </c:pt>
              </c:numCache>
            </c:numRef>
          </c:val>
          <c:smooth val="0"/>
          <c:extLst>
            <c:ext xmlns:c16="http://schemas.microsoft.com/office/drawing/2014/chart" uri="{C3380CC4-5D6E-409C-BE32-E72D297353CC}">
              <c16:uniqueId val="{00000001-BC94-4D93-AD54-8BB50A7C6DA2}"/>
            </c:ext>
          </c:extLst>
        </c:ser>
        <c:ser>
          <c:idx val="4"/>
          <c:order val="2"/>
          <c:tx>
            <c:strRef>
              <c:f>'Fig 14 data'!$F$6</c:f>
              <c:strCache>
                <c:ptCount val="1"/>
                <c:pt idx="0">
                  <c:v>55-64</c:v>
                </c:pt>
              </c:strCache>
            </c:strRef>
          </c:tx>
          <c:spPr>
            <a:ln w="28575" cap="rnd">
              <a:solidFill>
                <a:srgbClr val="A9A7A5"/>
              </a:solidFill>
              <a:round/>
            </a:ln>
            <a:effectLst/>
          </c:spPr>
          <c:marker>
            <c:symbol val="none"/>
          </c:marker>
          <c:errBars>
            <c:errDir val="y"/>
            <c:errBarType val="both"/>
            <c:errValType val="cust"/>
            <c:noEndCap val="0"/>
            <c:plus>
              <c:numRef>
                <c:f>'Fig 14 data'!$F$33:$F$42</c:f>
                <c:numCache>
                  <c:formatCode>General</c:formatCode>
                  <c:ptCount val="10"/>
                  <c:pt idx="0">
                    <c:v>1.0999999999999996</c:v>
                  </c:pt>
                  <c:pt idx="1">
                    <c:v>1.7999999999999998</c:v>
                  </c:pt>
                  <c:pt idx="2">
                    <c:v>1.5</c:v>
                  </c:pt>
                  <c:pt idx="3">
                    <c:v>1.1000000000000005</c:v>
                  </c:pt>
                  <c:pt idx="4">
                    <c:v>1.7000000000000002</c:v>
                  </c:pt>
                  <c:pt idx="5">
                    <c:v>1.3000000000000007</c:v>
                  </c:pt>
                  <c:pt idx="6">
                    <c:v>1.5</c:v>
                  </c:pt>
                  <c:pt idx="7">
                    <c:v>1.3999999999999995</c:v>
                  </c:pt>
                  <c:pt idx="8">
                    <c:v>1.6999999999999993</c:v>
                  </c:pt>
                  <c:pt idx="9">
                    <c:v>1.3999999999999995</c:v>
                  </c:pt>
                </c:numCache>
              </c:numRef>
            </c:plus>
            <c:minus>
              <c:numRef>
                <c:f>'Fig 14 data'!$F$20:$F$29</c:f>
                <c:numCache>
                  <c:formatCode>General</c:formatCode>
                  <c:ptCount val="10"/>
                  <c:pt idx="0">
                    <c:v>0.80000000000000027</c:v>
                  </c:pt>
                  <c:pt idx="1">
                    <c:v>1.4000000000000004</c:v>
                  </c:pt>
                  <c:pt idx="2">
                    <c:v>1.1999999999999997</c:v>
                  </c:pt>
                  <c:pt idx="3">
                    <c:v>1</c:v>
                  </c:pt>
                  <c:pt idx="4">
                    <c:v>1.4000000000000004</c:v>
                  </c:pt>
                  <c:pt idx="5">
                    <c:v>1.0999999999999996</c:v>
                  </c:pt>
                  <c:pt idx="6">
                    <c:v>1.4000000000000004</c:v>
                  </c:pt>
                  <c:pt idx="7">
                    <c:v>1.2999999999999998</c:v>
                  </c:pt>
                  <c:pt idx="8">
                    <c:v>1.5</c:v>
                  </c:pt>
                  <c:pt idx="9">
                    <c:v>1.2000000000000002</c:v>
                  </c:pt>
                </c:numCache>
              </c:numRef>
            </c:minus>
            <c:spPr>
              <a:noFill/>
              <a:ln w="9525" cap="flat" cmpd="sng" algn="ctr">
                <a:solidFill>
                  <a:srgbClr val="A9A7A5"/>
                </a:solidFill>
                <a:round/>
              </a:ln>
              <a:effectLst/>
            </c:spPr>
          </c:errBars>
          <c:cat>
            <c:strRef>
              <c:f>'Fig 14 data'!$A$7:$A$16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14 data'!$F$7:$F$16</c:f>
              <c:numCache>
                <c:formatCode>General</c:formatCode>
                <c:ptCount val="10"/>
                <c:pt idx="0">
                  <c:v>3.7</c:v>
                </c:pt>
                <c:pt idx="1">
                  <c:v>5.7</c:v>
                </c:pt>
                <c:pt idx="2">
                  <c:v>4.8</c:v>
                </c:pt>
                <c:pt idx="3">
                  <c:v>5.3</c:v>
                </c:pt>
                <c:pt idx="4">
                  <c:v>5.2</c:v>
                </c:pt>
                <c:pt idx="5">
                  <c:v>6.6</c:v>
                </c:pt>
                <c:pt idx="6">
                  <c:v>7.5</c:v>
                </c:pt>
                <c:pt idx="7">
                  <c:v>6.8</c:v>
                </c:pt>
                <c:pt idx="8">
                  <c:v>6.9</c:v>
                </c:pt>
                <c:pt idx="9">
                  <c:v>6.2</c:v>
                </c:pt>
              </c:numCache>
            </c:numRef>
          </c:val>
          <c:smooth val="0"/>
          <c:extLst>
            <c:ext xmlns:c16="http://schemas.microsoft.com/office/drawing/2014/chart" uri="{C3380CC4-5D6E-409C-BE32-E72D297353CC}">
              <c16:uniqueId val="{00000005-BC94-4D93-AD54-8BB50A7C6DA2}"/>
            </c:ext>
          </c:extLst>
        </c:ser>
        <c:ser>
          <c:idx val="6"/>
          <c:order val="3"/>
          <c:tx>
            <c:strRef>
              <c:f>'Fig 14 data'!$H$6</c:f>
              <c:strCache>
                <c:ptCount val="1"/>
                <c:pt idx="0">
                  <c:v>75+</c:v>
                </c:pt>
              </c:strCache>
            </c:strRef>
          </c:tx>
          <c:spPr>
            <a:ln w="28575" cap="rnd">
              <a:solidFill>
                <a:srgbClr val="3E403A"/>
              </a:solidFill>
              <a:round/>
            </a:ln>
            <a:effectLst/>
          </c:spPr>
          <c:marker>
            <c:symbol val="none"/>
          </c:marker>
          <c:errBars>
            <c:errDir val="y"/>
            <c:errBarType val="both"/>
            <c:errValType val="cust"/>
            <c:noEndCap val="0"/>
            <c:plus>
              <c:numRef>
                <c:f>'Fig 14 data'!$H$33:$H$42</c:f>
                <c:numCache>
                  <c:formatCode>General</c:formatCode>
                  <c:ptCount val="10"/>
                  <c:pt idx="0">
                    <c:v>1.1999999999999997</c:v>
                  </c:pt>
                  <c:pt idx="1">
                    <c:v>3.1000000000000005</c:v>
                  </c:pt>
                  <c:pt idx="2">
                    <c:v>2.2999999999999998</c:v>
                  </c:pt>
                  <c:pt idx="3">
                    <c:v>1.5</c:v>
                  </c:pt>
                  <c:pt idx="4">
                    <c:v>1.5</c:v>
                  </c:pt>
                  <c:pt idx="5">
                    <c:v>1.7000000000000002</c:v>
                  </c:pt>
                  <c:pt idx="6">
                    <c:v>2</c:v>
                  </c:pt>
                  <c:pt idx="7">
                    <c:v>1.7999999999999998</c:v>
                  </c:pt>
                  <c:pt idx="8">
                    <c:v>1.5999999999999996</c:v>
                  </c:pt>
                  <c:pt idx="9">
                    <c:v>1.8000000000000007</c:v>
                  </c:pt>
                </c:numCache>
              </c:numRef>
            </c:plus>
            <c:minus>
              <c:numRef>
                <c:f>'Fig 14 data'!$H$20:$H$29</c:f>
                <c:numCache>
                  <c:formatCode>General</c:formatCode>
                  <c:ptCount val="10"/>
                  <c:pt idx="0">
                    <c:v>0.89999999999999991</c:v>
                  </c:pt>
                  <c:pt idx="1">
                    <c:v>2.3000000000000003</c:v>
                  </c:pt>
                  <c:pt idx="2">
                    <c:v>1.7000000000000002</c:v>
                  </c:pt>
                  <c:pt idx="3">
                    <c:v>1.0999999999999996</c:v>
                  </c:pt>
                  <c:pt idx="4">
                    <c:v>1.1999999999999997</c:v>
                  </c:pt>
                  <c:pt idx="5">
                    <c:v>1.4</c:v>
                  </c:pt>
                  <c:pt idx="6">
                    <c:v>1.6000000000000005</c:v>
                  </c:pt>
                  <c:pt idx="7">
                    <c:v>1.4000000000000004</c:v>
                  </c:pt>
                  <c:pt idx="8">
                    <c:v>1.2000000000000002</c:v>
                  </c:pt>
                  <c:pt idx="9">
                    <c:v>1.3999999999999995</c:v>
                  </c:pt>
                </c:numCache>
              </c:numRef>
            </c:minus>
            <c:spPr>
              <a:noFill/>
              <a:ln w="9525" cap="flat" cmpd="sng" algn="ctr">
                <a:solidFill>
                  <a:srgbClr val="3E403A"/>
                </a:solidFill>
                <a:round/>
              </a:ln>
              <a:effectLst/>
            </c:spPr>
          </c:errBars>
          <c:cat>
            <c:strRef>
              <c:f>'Fig 14 data'!$A$7:$A$16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14 data'!$H$7:$H$16</c:f>
              <c:numCache>
                <c:formatCode>General</c:formatCode>
                <c:ptCount val="10"/>
                <c:pt idx="0">
                  <c:v>3.4</c:v>
                </c:pt>
                <c:pt idx="1">
                  <c:v>5.2</c:v>
                </c:pt>
                <c:pt idx="2">
                  <c:v>4.2</c:v>
                </c:pt>
                <c:pt idx="3">
                  <c:v>3.3</c:v>
                </c:pt>
                <c:pt idx="4">
                  <c:v>4.0999999999999996</c:v>
                </c:pt>
                <c:pt idx="5">
                  <c:v>4.3</c:v>
                </c:pt>
                <c:pt idx="6">
                  <c:v>5.4</c:v>
                </c:pt>
                <c:pt idx="7">
                  <c:v>4.9000000000000004</c:v>
                </c:pt>
                <c:pt idx="8">
                  <c:v>3.5</c:v>
                </c:pt>
                <c:pt idx="9">
                  <c:v>4.0999999999999996</c:v>
                </c:pt>
              </c:numCache>
            </c:numRef>
          </c:val>
          <c:smooth val="0"/>
          <c:extLst>
            <c:ext xmlns:c16="http://schemas.microsoft.com/office/drawing/2014/chart" uri="{C3380CC4-5D6E-409C-BE32-E72D297353CC}">
              <c16:uniqueId val="{00000007-BC94-4D93-AD54-8BB50A7C6DA2}"/>
            </c:ext>
          </c:extLst>
        </c:ser>
        <c:dLbls>
          <c:showLegendKey val="0"/>
          <c:showVal val="0"/>
          <c:showCatName val="0"/>
          <c:showSerName val="0"/>
          <c:showPercent val="0"/>
          <c:showBubbleSize val="0"/>
        </c:dLbls>
        <c:smooth val="0"/>
        <c:axId val="1048638752"/>
        <c:axId val="1048639080"/>
      </c:lineChart>
      <c:catAx>
        <c:axId val="104863875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8639080"/>
        <c:crosses val="autoZero"/>
        <c:auto val="1"/>
        <c:lblAlgn val="ctr"/>
        <c:lblOffset val="100"/>
        <c:noMultiLvlLbl val="0"/>
      </c:catAx>
      <c:valAx>
        <c:axId val="1048639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86387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22155422213789E-2"/>
          <c:y val="0.1483685995303311"/>
          <c:w val="0.92752757259434782"/>
          <c:h val="0.60590564916910772"/>
        </c:manualLayout>
      </c:layout>
      <c:barChart>
        <c:barDir val="col"/>
        <c:grouping val="clustered"/>
        <c:varyColors val="0"/>
        <c:ser>
          <c:idx val="0"/>
          <c:order val="0"/>
          <c:tx>
            <c:strRef>
              <c:f>'Fig 131 data'!$B$7</c:f>
              <c:strCache>
                <c:ptCount val="1"/>
                <c:pt idx="0">
                  <c:v>Household offences (NZCASS)</c:v>
                </c:pt>
              </c:strCache>
            </c:strRef>
          </c:tx>
          <c:spPr>
            <a:solidFill>
              <a:schemeClr val="accent1"/>
            </a:solidFill>
            <a:ln>
              <a:noFill/>
            </a:ln>
            <a:effectLst/>
          </c:spPr>
          <c:invertIfNegative val="0"/>
          <c:errBars>
            <c:errBarType val="both"/>
            <c:errValType val="cust"/>
            <c:noEndCap val="0"/>
            <c:plus>
              <c:numRef>
                <c:f>'Fig 131 data'!$E$8:$E$23</c:f>
                <c:numCache>
                  <c:formatCode>General</c:formatCode>
                  <c:ptCount val="16"/>
                  <c:pt idx="0">
                    <c:v>2.82</c:v>
                  </c:pt>
                  <c:pt idx="3">
                    <c:v>1.8025</c:v>
                  </c:pt>
                  <c:pt idx="8">
                    <c:v>1.4063999999999999</c:v>
                  </c:pt>
                  <c:pt idx="13">
                    <c:v>2.3987940000000001</c:v>
                  </c:pt>
                  <c:pt idx="14">
                    <c:v>1.9733339999999999</c:v>
                  </c:pt>
                  <c:pt idx="15">
                    <c:v>2.0419879999999999</c:v>
                  </c:pt>
                </c:numCache>
              </c:numRef>
            </c:plus>
            <c:minus>
              <c:numRef>
                <c:f>'Fig 131 data'!$F$8:$F$23</c:f>
                <c:numCache>
                  <c:formatCode>General</c:formatCode>
                  <c:ptCount val="16"/>
                  <c:pt idx="0">
                    <c:v>2.82</c:v>
                  </c:pt>
                  <c:pt idx="3">
                    <c:v>1.8025</c:v>
                  </c:pt>
                  <c:pt idx="8">
                    <c:v>1.4063999999999999</c:v>
                  </c:pt>
                  <c:pt idx="13">
                    <c:v>2.3987940000000001</c:v>
                  </c:pt>
                  <c:pt idx="14">
                    <c:v>1.9733339999999999</c:v>
                  </c:pt>
                  <c:pt idx="15">
                    <c:v>2.0419879999999999</c:v>
                  </c:pt>
                </c:numCache>
              </c:numRef>
            </c:minus>
            <c:spPr>
              <a:noFill/>
              <a:ln w="9525" cap="flat" cmpd="sng" algn="ctr">
                <a:solidFill>
                  <a:schemeClr val="tx1">
                    <a:lumMod val="65000"/>
                    <a:lumOff val="35000"/>
                  </a:schemeClr>
                </a:solidFill>
                <a:round/>
              </a:ln>
              <a:effectLst/>
            </c:spPr>
          </c:errBars>
          <c:cat>
            <c:numRef>
              <c:f>'Fig 131 data'!$A$8:$A$23</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 131 data'!$B$8:$B$23</c:f>
              <c:numCache>
                <c:formatCode>General</c:formatCode>
                <c:ptCount val="16"/>
                <c:pt idx="0">
                  <c:v>60</c:v>
                </c:pt>
                <c:pt idx="3">
                  <c:v>51.5</c:v>
                </c:pt>
                <c:pt idx="8">
                  <c:v>29.3</c:v>
                </c:pt>
              </c:numCache>
            </c:numRef>
          </c:val>
          <c:extLst>
            <c:ext xmlns:c16="http://schemas.microsoft.com/office/drawing/2014/chart" uri="{C3380CC4-5D6E-409C-BE32-E72D297353CC}">
              <c16:uniqueId val="{00000000-DB79-40A8-8409-343A539B064B}"/>
            </c:ext>
          </c:extLst>
        </c:ser>
        <c:ser>
          <c:idx val="1"/>
          <c:order val="1"/>
          <c:tx>
            <c:strRef>
              <c:f>'Fig 131 data'!$C$7</c:f>
              <c:strCache>
                <c:ptCount val="1"/>
                <c:pt idx="0">
                  <c:v>Household offences (NZCVS)</c:v>
                </c:pt>
              </c:strCache>
            </c:strRef>
          </c:tx>
          <c:spPr>
            <a:solidFill>
              <a:srgbClr val="67A854"/>
            </a:solidFill>
            <a:ln>
              <a:noFill/>
            </a:ln>
            <a:effectLst/>
          </c:spPr>
          <c:invertIfNegative val="0"/>
          <c:errBars>
            <c:errBarType val="both"/>
            <c:errValType val="cust"/>
            <c:noEndCap val="0"/>
            <c:plus>
              <c:numRef>
                <c:f>'Fig 131 data'!$E$8:$E$23</c:f>
                <c:numCache>
                  <c:formatCode>General</c:formatCode>
                  <c:ptCount val="16"/>
                  <c:pt idx="0">
                    <c:v>2.82</c:v>
                  </c:pt>
                  <c:pt idx="3">
                    <c:v>1.8025</c:v>
                  </c:pt>
                  <c:pt idx="8">
                    <c:v>1.4063999999999999</c:v>
                  </c:pt>
                  <c:pt idx="13">
                    <c:v>2.3987940000000001</c:v>
                  </c:pt>
                  <c:pt idx="14">
                    <c:v>1.9733339999999999</c:v>
                  </c:pt>
                  <c:pt idx="15">
                    <c:v>2.0419879999999999</c:v>
                  </c:pt>
                </c:numCache>
              </c:numRef>
            </c:plus>
            <c:minus>
              <c:numRef>
                <c:f>'Fig 131 data'!$F$8:$F$23</c:f>
                <c:numCache>
                  <c:formatCode>General</c:formatCode>
                  <c:ptCount val="16"/>
                  <c:pt idx="0">
                    <c:v>2.82</c:v>
                  </c:pt>
                  <c:pt idx="3">
                    <c:v>1.8025</c:v>
                  </c:pt>
                  <c:pt idx="8">
                    <c:v>1.4063999999999999</c:v>
                  </c:pt>
                  <c:pt idx="13">
                    <c:v>2.3987940000000001</c:v>
                  </c:pt>
                  <c:pt idx="14">
                    <c:v>1.9733339999999999</c:v>
                  </c:pt>
                  <c:pt idx="15">
                    <c:v>2.0419879999999999</c:v>
                  </c:pt>
                </c:numCache>
              </c:numRef>
            </c:minus>
            <c:spPr>
              <a:noFill/>
              <a:ln w="9525" cap="flat" cmpd="sng" algn="ctr">
                <a:solidFill>
                  <a:schemeClr val="tx1">
                    <a:lumMod val="65000"/>
                    <a:lumOff val="35000"/>
                  </a:schemeClr>
                </a:solidFill>
                <a:round/>
              </a:ln>
              <a:effectLst/>
            </c:spPr>
          </c:errBars>
          <c:cat>
            <c:numRef>
              <c:f>'Fig 131 data'!$A$8:$A$23</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 131 data'!$C$8:$C$23</c:f>
              <c:numCache>
                <c:formatCode>General</c:formatCode>
                <c:ptCount val="16"/>
                <c:pt idx="13">
                  <c:v>32.46</c:v>
                </c:pt>
                <c:pt idx="14">
                  <c:v>30.93</c:v>
                </c:pt>
                <c:pt idx="15">
                  <c:v>27.82</c:v>
                </c:pt>
              </c:numCache>
            </c:numRef>
          </c:val>
          <c:extLst>
            <c:ext xmlns:c16="http://schemas.microsoft.com/office/drawing/2014/chart" uri="{C3380CC4-5D6E-409C-BE32-E72D297353CC}">
              <c16:uniqueId val="{00000001-DB79-40A8-8409-343A539B064B}"/>
            </c:ext>
          </c:extLst>
        </c:ser>
        <c:ser>
          <c:idx val="2"/>
          <c:order val="2"/>
          <c:tx>
            <c:strRef>
              <c:f>'Fig 131 data'!$B$27</c:f>
              <c:strCache>
                <c:ptCount val="1"/>
                <c:pt idx="0">
                  <c:v>Personal offences (NZCASS)</c:v>
                </c:pt>
              </c:strCache>
            </c:strRef>
          </c:tx>
          <c:spPr>
            <a:solidFill>
              <a:srgbClr val="3E403A"/>
            </a:solidFill>
            <a:ln>
              <a:noFill/>
            </a:ln>
            <a:effectLst/>
          </c:spPr>
          <c:invertIfNegative val="0"/>
          <c:errBars>
            <c:errBarType val="both"/>
            <c:errValType val="cust"/>
            <c:noEndCap val="0"/>
            <c:plus>
              <c:numRef>
                <c:f>'Fig 131 data'!$E$28:$E$43</c:f>
                <c:numCache>
                  <c:formatCode>General</c:formatCode>
                  <c:ptCount val="16"/>
                  <c:pt idx="0">
                    <c:v>3.1269999999999998</c:v>
                  </c:pt>
                  <c:pt idx="3">
                    <c:v>3.1446999999999998</c:v>
                  </c:pt>
                  <c:pt idx="8">
                    <c:v>3.0942000000000003</c:v>
                  </c:pt>
                  <c:pt idx="13">
                    <c:v>3.8383339999999997</c:v>
                  </c:pt>
                  <c:pt idx="14">
                    <c:v>3.3258049999999995</c:v>
                  </c:pt>
                  <c:pt idx="15">
                    <c:v>3.9214000000000007</c:v>
                  </c:pt>
                </c:numCache>
              </c:numRef>
            </c:plus>
            <c:minus>
              <c:numRef>
                <c:f>'Fig 131 data'!$F$28:$F$43</c:f>
                <c:numCache>
                  <c:formatCode>General</c:formatCode>
                  <c:ptCount val="16"/>
                  <c:pt idx="0">
                    <c:v>3.1269999999999998</c:v>
                  </c:pt>
                  <c:pt idx="3">
                    <c:v>3.1446999999999998</c:v>
                  </c:pt>
                  <c:pt idx="8">
                    <c:v>3.0942000000000003</c:v>
                  </c:pt>
                  <c:pt idx="13">
                    <c:v>3.8383339999999997</c:v>
                  </c:pt>
                  <c:pt idx="14">
                    <c:v>3.3258049999999995</c:v>
                  </c:pt>
                  <c:pt idx="15">
                    <c:v>3.9214000000000007</c:v>
                  </c:pt>
                </c:numCache>
              </c:numRef>
            </c:minus>
            <c:spPr>
              <a:noFill/>
              <a:ln w="9525" cap="flat" cmpd="sng" algn="ctr">
                <a:solidFill>
                  <a:schemeClr val="tx1">
                    <a:lumMod val="65000"/>
                    <a:lumOff val="35000"/>
                  </a:schemeClr>
                </a:solidFill>
                <a:round/>
              </a:ln>
              <a:effectLst/>
            </c:spPr>
          </c:errBars>
          <c:cat>
            <c:numRef>
              <c:f>'Fig 131 data'!$A$8:$A$23</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 131 data'!$B$28:$B$43</c:f>
              <c:numCache>
                <c:formatCode>General</c:formatCode>
                <c:ptCount val="16"/>
                <c:pt idx="0">
                  <c:v>59</c:v>
                </c:pt>
                <c:pt idx="3">
                  <c:v>53.3</c:v>
                </c:pt>
                <c:pt idx="8">
                  <c:v>38.200000000000003</c:v>
                </c:pt>
              </c:numCache>
            </c:numRef>
          </c:val>
          <c:extLst>
            <c:ext xmlns:c16="http://schemas.microsoft.com/office/drawing/2014/chart" uri="{C3380CC4-5D6E-409C-BE32-E72D297353CC}">
              <c16:uniqueId val="{00000002-DB79-40A8-8409-343A539B064B}"/>
            </c:ext>
          </c:extLst>
        </c:ser>
        <c:ser>
          <c:idx val="3"/>
          <c:order val="3"/>
          <c:tx>
            <c:strRef>
              <c:f>'Fig 131 data'!$C$27</c:f>
              <c:strCache>
                <c:ptCount val="1"/>
                <c:pt idx="0">
                  <c:v>Personal offences (NZCVS)</c:v>
                </c:pt>
              </c:strCache>
            </c:strRef>
          </c:tx>
          <c:spPr>
            <a:solidFill>
              <a:srgbClr val="A9A7A5"/>
            </a:solidFill>
            <a:ln>
              <a:noFill/>
            </a:ln>
            <a:effectLst/>
          </c:spPr>
          <c:invertIfNegative val="0"/>
          <c:errBars>
            <c:errBarType val="both"/>
            <c:errValType val="cust"/>
            <c:noEndCap val="0"/>
            <c:plus>
              <c:numRef>
                <c:f>'Fig 131 data'!$E$28:$E$43</c:f>
                <c:numCache>
                  <c:formatCode>General</c:formatCode>
                  <c:ptCount val="16"/>
                  <c:pt idx="0">
                    <c:v>3.1269999999999998</c:v>
                  </c:pt>
                  <c:pt idx="3">
                    <c:v>3.1446999999999998</c:v>
                  </c:pt>
                  <c:pt idx="8">
                    <c:v>3.0942000000000003</c:v>
                  </c:pt>
                  <c:pt idx="13">
                    <c:v>3.8383339999999997</c:v>
                  </c:pt>
                  <c:pt idx="14">
                    <c:v>3.3258049999999995</c:v>
                  </c:pt>
                  <c:pt idx="15">
                    <c:v>3.9214000000000007</c:v>
                  </c:pt>
                </c:numCache>
              </c:numRef>
            </c:plus>
            <c:minus>
              <c:numRef>
                <c:f>'Fig 131 data'!$F$28:$F$43</c:f>
                <c:numCache>
                  <c:formatCode>General</c:formatCode>
                  <c:ptCount val="16"/>
                  <c:pt idx="0">
                    <c:v>3.1269999999999998</c:v>
                  </c:pt>
                  <c:pt idx="3">
                    <c:v>3.1446999999999998</c:v>
                  </c:pt>
                  <c:pt idx="8">
                    <c:v>3.0942000000000003</c:v>
                  </c:pt>
                  <c:pt idx="13">
                    <c:v>3.8383339999999997</c:v>
                  </c:pt>
                  <c:pt idx="14">
                    <c:v>3.3258049999999995</c:v>
                  </c:pt>
                  <c:pt idx="15">
                    <c:v>3.9214000000000007</c:v>
                  </c:pt>
                </c:numCache>
              </c:numRef>
            </c:minus>
            <c:spPr>
              <a:noFill/>
              <a:ln w="9525" cap="flat" cmpd="sng" algn="ctr">
                <a:solidFill>
                  <a:schemeClr val="tx1">
                    <a:lumMod val="65000"/>
                    <a:lumOff val="35000"/>
                  </a:schemeClr>
                </a:solidFill>
                <a:round/>
              </a:ln>
              <a:effectLst/>
            </c:spPr>
          </c:errBars>
          <c:cat>
            <c:numRef>
              <c:f>'Fig 131 data'!$A$8:$A$23</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 131 data'!$C$28:$C$43</c:f>
              <c:numCache>
                <c:formatCode>General</c:formatCode>
                <c:ptCount val="16"/>
                <c:pt idx="13">
                  <c:v>29.39</c:v>
                </c:pt>
                <c:pt idx="14">
                  <c:v>28.45</c:v>
                </c:pt>
                <c:pt idx="15">
                  <c:v>28.01</c:v>
                </c:pt>
              </c:numCache>
            </c:numRef>
          </c:val>
          <c:extLst>
            <c:ext xmlns:c16="http://schemas.microsoft.com/office/drawing/2014/chart" uri="{C3380CC4-5D6E-409C-BE32-E72D297353CC}">
              <c16:uniqueId val="{00000003-DB79-40A8-8409-343A539B064B}"/>
            </c:ext>
          </c:extLst>
        </c:ser>
        <c:dLbls>
          <c:showLegendKey val="0"/>
          <c:showVal val="0"/>
          <c:showCatName val="0"/>
          <c:showSerName val="0"/>
          <c:showPercent val="0"/>
          <c:showBubbleSize val="0"/>
        </c:dLbls>
        <c:gapWidth val="219"/>
        <c:overlap val="-27"/>
        <c:axId val="320259560"/>
        <c:axId val="320259888"/>
      </c:barChart>
      <c:catAx>
        <c:axId val="32025956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0259888"/>
        <c:crosses val="autoZero"/>
        <c:auto val="1"/>
        <c:lblAlgn val="ctr"/>
        <c:lblOffset val="100"/>
        <c:tickLblSkip val="2"/>
        <c:noMultiLvlLbl val="0"/>
      </c:catAx>
      <c:valAx>
        <c:axId val="320259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0259560"/>
        <c:crosses val="autoZero"/>
        <c:crossBetween val="between"/>
      </c:valAx>
      <c:spPr>
        <a:noFill/>
        <a:ln>
          <a:noFill/>
        </a:ln>
        <a:effectLst/>
      </c:spPr>
    </c:plotArea>
    <c:legend>
      <c:legendPos val="b"/>
      <c:layout>
        <c:manualLayout>
          <c:xMode val="edge"/>
          <c:yMode val="edge"/>
          <c:x val="0.13467662226608848"/>
          <c:y val="0.88184737007994729"/>
          <c:w val="0.74431896415947607"/>
          <c:h val="0.10556485413708318"/>
        </c:manualLayout>
      </c:layout>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18868087231099E-2"/>
          <c:y val="0.11744864687222215"/>
          <c:w val="0.91384158393031301"/>
          <c:h val="0.7418071246009974"/>
        </c:manualLayout>
      </c:layout>
      <c:barChart>
        <c:barDir val="col"/>
        <c:grouping val="clustered"/>
        <c:varyColors val="0"/>
        <c:ser>
          <c:idx val="0"/>
          <c:order val="0"/>
          <c:tx>
            <c:strRef>
              <c:f>'Fig 132 data'!$B$5</c:f>
              <c:strCache>
                <c:ptCount val="1"/>
                <c:pt idx="0">
                  <c:v>% of adults victimised once or more</c:v>
                </c:pt>
              </c:strCache>
            </c:strRef>
          </c:tx>
          <c:spPr>
            <a:solidFill>
              <a:schemeClr val="accent1"/>
            </a:solidFill>
            <a:ln>
              <a:noFill/>
            </a:ln>
            <a:effectLst/>
          </c:spPr>
          <c:invertIfNegative val="0"/>
          <c:errBars>
            <c:errBarType val="both"/>
            <c:errValType val="cust"/>
            <c:noEndCap val="0"/>
            <c:plus>
              <c:numRef>
                <c:f>'Fig 132 data'!$C$6:$C$9</c:f>
                <c:numCache>
                  <c:formatCode>General</c:formatCode>
                  <c:ptCount val="4"/>
                  <c:pt idx="0">
                    <c:v>1.02</c:v>
                  </c:pt>
                  <c:pt idx="1">
                    <c:v>1.9</c:v>
                  </c:pt>
                  <c:pt idx="2">
                    <c:v>2.98</c:v>
                  </c:pt>
                  <c:pt idx="3">
                    <c:v>2.23</c:v>
                  </c:pt>
                </c:numCache>
              </c:numRef>
            </c:plus>
            <c:minus>
              <c:numRef>
                <c:f>'Fig 132 data'!$C$6:$C$9</c:f>
                <c:numCache>
                  <c:formatCode>General</c:formatCode>
                  <c:ptCount val="4"/>
                  <c:pt idx="0">
                    <c:v>1.02</c:v>
                  </c:pt>
                  <c:pt idx="1">
                    <c:v>1.9</c:v>
                  </c:pt>
                  <c:pt idx="2">
                    <c:v>2.98</c:v>
                  </c:pt>
                  <c:pt idx="3">
                    <c:v>2.23</c:v>
                  </c:pt>
                </c:numCache>
              </c:numRef>
            </c:minus>
            <c:spPr>
              <a:noFill/>
              <a:ln w="9525" cap="flat" cmpd="sng" algn="ctr">
                <a:solidFill>
                  <a:schemeClr val="tx1">
                    <a:lumMod val="65000"/>
                    <a:lumOff val="35000"/>
                  </a:schemeClr>
                </a:solidFill>
                <a:round/>
              </a:ln>
              <a:effectLst/>
            </c:spPr>
          </c:errBars>
          <c:cat>
            <c:strRef>
              <c:f>'Fig 132 data'!$A$6:$A$9</c:f>
              <c:strCache>
                <c:ptCount val="4"/>
                <c:pt idx="0">
                  <c:v>NZ European</c:v>
                </c:pt>
                <c:pt idx="1">
                  <c:v>Māori</c:v>
                </c:pt>
                <c:pt idx="2">
                  <c:v>Pacific Peoples</c:v>
                </c:pt>
                <c:pt idx="3">
                  <c:v>Asian</c:v>
                </c:pt>
              </c:strCache>
            </c:strRef>
          </c:cat>
          <c:val>
            <c:numRef>
              <c:f>'Fig 132 data'!$B$6:$B$9</c:f>
              <c:numCache>
                <c:formatCode>General</c:formatCode>
                <c:ptCount val="4"/>
                <c:pt idx="0">
                  <c:v>30.25</c:v>
                </c:pt>
                <c:pt idx="1">
                  <c:v>37.83</c:v>
                </c:pt>
                <c:pt idx="2">
                  <c:v>30.39</c:v>
                </c:pt>
                <c:pt idx="3">
                  <c:v>25.49</c:v>
                </c:pt>
              </c:numCache>
            </c:numRef>
          </c:val>
          <c:extLst>
            <c:ext xmlns:c16="http://schemas.microsoft.com/office/drawing/2014/chart" uri="{C3380CC4-5D6E-409C-BE32-E72D297353CC}">
              <c16:uniqueId val="{00000000-B34F-4FA4-A2E6-D3F626A7CC14}"/>
            </c:ext>
          </c:extLst>
        </c:ser>
        <c:dLbls>
          <c:showLegendKey val="0"/>
          <c:showVal val="0"/>
          <c:showCatName val="0"/>
          <c:showSerName val="0"/>
          <c:showPercent val="0"/>
          <c:showBubbleSize val="0"/>
        </c:dLbls>
        <c:gapWidth val="219"/>
        <c:overlap val="-27"/>
        <c:axId val="76666751"/>
        <c:axId val="76672327"/>
      </c:barChart>
      <c:catAx>
        <c:axId val="76666751"/>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Ethnic group</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6672327"/>
        <c:crosses val="autoZero"/>
        <c:auto val="1"/>
        <c:lblAlgn val="ctr"/>
        <c:lblOffset val="100"/>
        <c:noMultiLvlLbl val="0"/>
      </c:catAx>
      <c:valAx>
        <c:axId val="76672327"/>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6666751"/>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8738200652922E-2"/>
          <c:y val="8.4032282331863689E-2"/>
          <c:w val="0.92744538269157639"/>
          <c:h val="0.74652067704135405"/>
        </c:manualLayout>
      </c:layout>
      <c:lineChart>
        <c:grouping val="standard"/>
        <c:varyColors val="0"/>
        <c:ser>
          <c:idx val="0"/>
          <c:order val="0"/>
          <c:tx>
            <c:strRef>
              <c:f>'Fig 133 data'!$B$7</c:f>
              <c:strCache>
                <c:ptCount val="1"/>
                <c:pt idx="0">
                  <c:v>Female</c:v>
                </c:pt>
              </c:strCache>
            </c:strRef>
          </c:tx>
          <c:spPr>
            <a:ln w="28575" cap="rnd">
              <a:solidFill>
                <a:srgbClr val="67A854"/>
              </a:solidFill>
              <a:round/>
            </a:ln>
            <a:effectLst/>
          </c:spPr>
          <c:marker>
            <c:symbol val="none"/>
          </c:marker>
          <c:errBars>
            <c:errDir val="y"/>
            <c:errBarType val="both"/>
            <c:errValType val="cust"/>
            <c:noEndCap val="0"/>
            <c:plus>
              <c:numRef>
                <c:f>'Fig 133 data'!$B$14:$B$16</c:f>
                <c:numCache>
                  <c:formatCode>General</c:formatCode>
                  <c:ptCount val="3"/>
                  <c:pt idx="0">
                    <c:v>0.6599999999999997</c:v>
                  </c:pt>
                  <c:pt idx="1">
                    <c:v>0.64999999999999991</c:v>
                  </c:pt>
                  <c:pt idx="2">
                    <c:v>0.74000000000000021</c:v>
                  </c:pt>
                </c:numCache>
              </c:numRef>
            </c:plus>
            <c:minus>
              <c:numRef>
                <c:f>'Fig 133 data'!$B$14:$B$16</c:f>
                <c:numCache>
                  <c:formatCode>General</c:formatCode>
                  <c:ptCount val="3"/>
                  <c:pt idx="0">
                    <c:v>0.6599999999999997</c:v>
                  </c:pt>
                  <c:pt idx="1">
                    <c:v>0.64999999999999991</c:v>
                  </c:pt>
                  <c:pt idx="2">
                    <c:v>0.74000000000000021</c:v>
                  </c:pt>
                </c:numCache>
              </c:numRef>
            </c:minus>
            <c:spPr>
              <a:noFill/>
              <a:ln w="9525" cap="flat" cmpd="sng" algn="ctr">
                <a:solidFill>
                  <a:srgbClr val="67A854"/>
                </a:solidFill>
                <a:round/>
              </a:ln>
              <a:effectLst/>
            </c:spPr>
          </c:errBars>
          <c:cat>
            <c:numRef>
              <c:f>'Fig 133 data'!$A$8:$A$10</c:f>
              <c:numCache>
                <c:formatCode>General</c:formatCode>
                <c:ptCount val="3"/>
                <c:pt idx="0">
                  <c:v>2018</c:v>
                </c:pt>
                <c:pt idx="1">
                  <c:v>2019</c:v>
                </c:pt>
                <c:pt idx="2">
                  <c:v>2020</c:v>
                </c:pt>
              </c:numCache>
            </c:numRef>
          </c:cat>
          <c:val>
            <c:numRef>
              <c:f>'Fig 133 data'!$B$8:$B$10</c:f>
              <c:numCache>
                <c:formatCode>General</c:formatCode>
                <c:ptCount val="3"/>
                <c:pt idx="0">
                  <c:v>3.1</c:v>
                </c:pt>
                <c:pt idx="1">
                  <c:v>3.21</c:v>
                </c:pt>
                <c:pt idx="2">
                  <c:v>3.26</c:v>
                </c:pt>
              </c:numCache>
            </c:numRef>
          </c:val>
          <c:smooth val="0"/>
          <c:extLst>
            <c:ext xmlns:c16="http://schemas.microsoft.com/office/drawing/2014/chart" uri="{C3380CC4-5D6E-409C-BE32-E72D297353CC}">
              <c16:uniqueId val="{00000000-F45A-4AAC-B014-FA872A875FDD}"/>
            </c:ext>
          </c:extLst>
        </c:ser>
        <c:ser>
          <c:idx val="1"/>
          <c:order val="1"/>
          <c:tx>
            <c:strRef>
              <c:f>'Fig 133 data'!$C$7</c:f>
              <c:strCache>
                <c:ptCount val="1"/>
                <c:pt idx="0">
                  <c:v>Male</c:v>
                </c:pt>
              </c:strCache>
            </c:strRef>
          </c:tx>
          <c:spPr>
            <a:ln w="28575" cap="rnd">
              <a:solidFill>
                <a:srgbClr val="0083AC"/>
              </a:solidFill>
              <a:round/>
            </a:ln>
            <a:effectLst/>
          </c:spPr>
          <c:marker>
            <c:symbol val="none"/>
          </c:marker>
          <c:errBars>
            <c:errDir val="y"/>
            <c:errBarType val="both"/>
            <c:errValType val="cust"/>
            <c:noEndCap val="0"/>
            <c:plus>
              <c:numRef>
                <c:f>'Fig 133 data'!$C$14:$C$16</c:f>
                <c:numCache>
                  <c:formatCode>General</c:formatCode>
                  <c:ptCount val="3"/>
                  <c:pt idx="0">
                    <c:v>0.60000000000000009</c:v>
                  </c:pt>
                  <c:pt idx="1">
                    <c:v>0.62999999999999989</c:v>
                  </c:pt>
                  <c:pt idx="2">
                    <c:v>0.37</c:v>
                  </c:pt>
                </c:numCache>
              </c:numRef>
            </c:plus>
            <c:minus>
              <c:numRef>
                <c:f>'Fig 133 data'!$C$14:$C$16</c:f>
                <c:numCache>
                  <c:formatCode>General</c:formatCode>
                  <c:ptCount val="3"/>
                  <c:pt idx="0">
                    <c:v>0.60000000000000009</c:v>
                  </c:pt>
                  <c:pt idx="1">
                    <c:v>0.62999999999999989</c:v>
                  </c:pt>
                  <c:pt idx="2">
                    <c:v>0.37</c:v>
                  </c:pt>
                </c:numCache>
              </c:numRef>
            </c:minus>
            <c:spPr>
              <a:noFill/>
              <a:ln w="9525" cap="flat" cmpd="sng" algn="ctr">
                <a:solidFill>
                  <a:srgbClr val="0083AC"/>
                </a:solidFill>
                <a:round/>
              </a:ln>
              <a:effectLst/>
            </c:spPr>
          </c:errBars>
          <c:cat>
            <c:numRef>
              <c:f>'Fig 133 data'!$A$8:$A$10</c:f>
              <c:numCache>
                <c:formatCode>General</c:formatCode>
                <c:ptCount val="3"/>
                <c:pt idx="0">
                  <c:v>2018</c:v>
                </c:pt>
                <c:pt idx="1">
                  <c:v>2019</c:v>
                </c:pt>
                <c:pt idx="2">
                  <c:v>2020</c:v>
                </c:pt>
              </c:numCache>
            </c:numRef>
          </c:cat>
          <c:val>
            <c:numRef>
              <c:f>'Fig 133 data'!$C$8:$C$10</c:f>
              <c:numCache>
                <c:formatCode>General</c:formatCode>
                <c:ptCount val="3"/>
                <c:pt idx="0">
                  <c:v>1.26</c:v>
                </c:pt>
                <c:pt idx="1">
                  <c:v>1.36</c:v>
                </c:pt>
                <c:pt idx="2">
                  <c:v>0.93</c:v>
                </c:pt>
              </c:numCache>
            </c:numRef>
          </c:val>
          <c:smooth val="0"/>
          <c:extLst>
            <c:ext xmlns:c16="http://schemas.microsoft.com/office/drawing/2014/chart" uri="{C3380CC4-5D6E-409C-BE32-E72D297353CC}">
              <c16:uniqueId val="{00000001-F45A-4AAC-B014-FA872A875FDD}"/>
            </c:ext>
          </c:extLst>
        </c:ser>
        <c:dLbls>
          <c:showLegendKey val="0"/>
          <c:showVal val="0"/>
          <c:showCatName val="0"/>
          <c:showSerName val="0"/>
          <c:showPercent val="0"/>
          <c:showBubbleSize val="0"/>
        </c:dLbls>
        <c:smooth val="0"/>
        <c:axId val="990040800"/>
        <c:axId val="990038832"/>
      </c:lineChart>
      <c:catAx>
        <c:axId val="99004080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90038832"/>
        <c:crosses val="autoZero"/>
        <c:auto val="1"/>
        <c:lblAlgn val="ctr"/>
        <c:lblOffset val="100"/>
        <c:noMultiLvlLbl val="0"/>
      </c:catAx>
      <c:valAx>
        <c:axId val="990038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90040800"/>
        <c:crosses val="autoZero"/>
        <c:crossBetween val="midCat"/>
        <c:majorUnit val="1"/>
      </c:valAx>
      <c:spPr>
        <a:noFill/>
        <a:ln>
          <a:noFill/>
        </a:ln>
        <a:effectLst/>
      </c:spPr>
    </c:plotArea>
    <c:legend>
      <c:legendPos val="b"/>
      <c:layout>
        <c:manualLayout>
          <c:xMode val="edge"/>
          <c:yMode val="edge"/>
          <c:x val="0.31575545057791043"/>
          <c:y val="0.9455368479489854"/>
          <c:w val="0.42733552361830002"/>
          <c:h val="5.4463152051014548E-2"/>
        </c:manualLayout>
      </c:layout>
      <c:overlay val="0"/>
      <c:spPr>
        <a:noFill/>
        <a:ln>
          <a:noFill/>
        </a:ln>
        <a:effectLst/>
      </c:spPr>
      <c:txPr>
        <a:bodyPr rot="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39246201060782E-2"/>
          <c:y val="0.10712560617904508"/>
          <c:w val="0.9002931796780288"/>
          <c:h val="0.58505086076838819"/>
        </c:manualLayout>
      </c:layout>
      <c:barChart>
        <c:barDir val="col"/>
        <c:grouping val="clustered"/>
        <c:varyColors val="0"/>
        <c:ser>
          <c:idx val="0"/>
          <c:order val="0"/>
          <c:tx>
            <c:strRef>
              <c:f>'Fig 134 data'!$B$6</c:f>
              <c:strCache>
                <c:ptCount val="1"/>
                <c:pt idx="0">
                  <c:v>2016-18</c:v>
                </c:pt>
              </c:strCache>
            </c:strRef>
          </c:tx>
          <c:spPr>
            <a:solidFill>
              <a:schemeClr val="accent1"/>
            </a:solidFill>
            <a:ln>
              <a:noFill/>
            </a:ln>
            <a:effectLst/>
          </c:spPr>
          <c:invertIfNegative val="0"/>
          <c:dPt>
            <c:idx val="22"/>
            <c:invertIfNegative val="0"/>
            <c:bubble3D val="0"/>
            <c:spPr>
              <a:solidFill>
                <a:srgbClr val="A9A7A5"/>
              </a:solidFill>
              <a:ln>
                <a:noFill/>
              </a:ln>
              <a:effectLst/>
            </c:spPr>
            <c:extLst>
              <c:ext xmlns:c16="http://schemas.microsoft.com/office/drawing/2014/chart" uri="{C3380CC4-5D6E-409C-BE32-E72D297353CC}">
                <c16:uniqueId val="{00000001-2BBE-4849-A6B3-774E13F170F7}"/>
              </c:ext>
            </c:extLst>
          </c:dPt>
          <c:dPt>
            <c:idx val="26"/>
            <c:invertIfNegative val="0"/>
            <c:bubble3D val="0"/>
            <c:spPr>
              <a:solidFill>
                <a:srgbClr val="67A854"/>
              </a:solidFill>
              <a:ln>
                <a:noFill/>
              </a:ln>
              <a:effectLst/>
            </c:spPr>
            <c:extLst>
              <c:ext xmlns:c16="http://schemas.microsoft.com/office/drawing/2014/chart" uri="{C3380CC4-5D6E-409C-BE32-E72D297353CC}">
                <c16:uniqueId val="{00000000-2BBE-4849-A6B3-774E13F170F7}"/>
              </c:ext>
            </c:extLst>
          </c:dPt>
          <c:cat>
            <c:strRef>
              <c:f>'Fig 134 data'!$A$7:$A$44</c:f>
              <c:strCache>
                <c:ptCount val="38"/>
                <c:pt idx="0">
                  <c:v>Norway</c:v>
                </c:pt>
                <c:pt idx="1">
                  <c:v>Slovenia</c:v>
                </c:pt>
                <c:pt idx="2">
                  <c:v>Iceland</c:v>
                </c:pt>
                <c:pt idx="3">
                  <c:v>Switzerland</c:v>
                </c:pt>
                <c:pt idx="4">
                  <c:v>Finland</c:v>
                </c:pt>
                <c:pt idx="5">
                  <c:v>Denmark</c:v>
                </c:pt>
                <c:pt idx="6">
                  <c:v>Netherlands</c:v>
                </c:pt>
                <c:pt idx="7">
                  <c:v>Spain</c:v>
                </c:pt>
                <c:pt idx="8">
                  <c:v>Canada</c:v>
                </c:pt>
                <c:pt idx="9">
                  <c:v>Austria</c:v>
                </c:pt>
                <c:pt idx="10">
                  <c:v>Luxembourg</c:v>
                </c:pt>
                <c:pt idx="11">
                  <c:v>United Kingdom</c:v>
                </c:pt>
                <c:pt idx="12">
                  <c:v>Portugal</c:v>
                </c:pt>
                <c:pt idx="13">
                  <c:v>Ireland</c:v>
                </c:pt>
                <c:pt idx="14">
                  <c:v>Sweden</c:v>
                </c:pt>
                <c:pt idx="15">
                  <c:v>Japan</c:v>
                </c:pt>
                <c:pt idx="16">
                  <c:v>Czech Republic</c:v>
                </c:pt>
                <c:pt idx="17">
                  <c:v>United States</c:v>
                </c:pt>
                <c:pt idx="18">
                  <c:v>Israel</c:v>
                </c:pt>
                <c:pt idx="19">
                  <c:v>Germany</c:v>
                </c:pt>
                <c:pt idx="20">
                  <c:v>Estonia</c:v>
                </c:pt>
                <c:pt idx="21">
                  <c:v>France</c:v>
                </c:pt>
                <c:pt idx="22">
                  <c:v>OECD average</c:v>
                </c:pt>
                <c:pt idx="23">
                  <c:v>Poland</c:v>
                </c:pt>
                <c:pt idx="24">
                  <c:v>Belgium</c:v>
                </c:pt>
                <c:pt idx="25">
                  <c:v>Korea</c:v>
                </c:pt>
                <c:pt idx="26">
                  <c:v>New Zealand</c:v>
                </c:pt>
                <c:pt idx="27">
                  <c:v>Slovak Republic</c:v>
                </c:pt>
                <c:pt idx="28">
                  <c:v>Australia</c:v>
                </c:pt>
                <c:pt idx="29">
                  <c:v>Lithuania</c:v>
                </c:pt>
                <c:pt idx="30">
                  <c:v>Latvia</c:v>
                </c:pt>
                <c:pt idx="31">
                  <c:v>Hungary</c:v>
                </c:pt>
                <c:pt idx="32">
                  <c:v>Italy</c:v>
                </c:pt>
                <c:pt idx="33">
                  <c:v>Turkey</c:v>
                </c:pt>
                <c:pt idx="34">
                  <c:v>Greece</c:v>
                </c:pt>
                <c:pt idx="35">
                  <c:v>Chile</c:v>
                </c:pt>
                <c:pt idx="36">
                  <c:v>Colombia</c:v>
                </c:pt>
                <c:pt idx="37">
                  <c:v>Mexico</c:v>
                </c:pt>
              </c:strCache>
            </c:strRef>
          </c:cat>
          <c:val>
            <c:numRef>
              <c:f>'Fig 134 data'!$B$7:$B$44</c:f>
              <c:numCache>
                <c:formatCode>0.0</c:formatCode>
                <c:ptCount val="38"/>
                <c:pt idx="0">
                  <c:v>91.200733184814453</c:v>
                </c:pt>
                <c:pt idx="1">
                  <c:v>88.290005922317505</c:v>
                </c:pt>
                <c:pt idx="2">
                  <c:v>86.18590235710144</c:v>
                </c:pt>
                <c:pt idx="3">
                  <c:v>85.858166217803955</c:v>
                </c:pt>
                <c:pt idx="4">
                  <c:v>85.678094625473022</c:v>
                </c:pt>
                <c:pt idx="5">
                  <c:v>84.105527400970459</c:v>
                </c:pt>
                <c:pt idx="6">
                  <c:v>83.380264043807983</c:v>
                </c:pt>
                <c:pt idx="7">
                  <c:v>82.958137989044189</c:v>
                </c:pt>
                <c:pt idx="8">
                  <c:v>82.550418376922607</c:v>
                </c:pt>
                <c:pt idx="9">
                  <c:v>81.457287073135376</c:v>
                </c:pt>
                <c:pt idx="10">
                  <c:v>80.120360851287842</c:v>
                </c:pt>
                <c:pt idx="11">
                  <c:v>78.183668851852417</c:v>
                </c:pt>
                <c:pt idx="12">
                  <c:v>76.662290096282959</c:v>
                </c:pt>
                <c:pt idx="13">
                  <c:v>76.142466068267822</c:v>
                </c:pt>
                <c:pt idx="14">
                  <c:v>75.68364143371582</c:v>
                </c:pt>
                <c:pt idx="15">
                  <c:v>74.306827783584595</c:v>
                </c:pt>
                <c:pt idx="16">
                  <c:v>73.066425323486328</c:v>
                </c:pt>
                <c:pt idx="17">
                  <c:v>72.928595542907715</c:v>
                </c:pt>
                <c:pt idx="18">
                  <c:v>72.801029682159424</c:v>
                </c:pt>
                <c:pt idx="19">
                  <c:v>72.411197423934937</c:v>
                </c:pt>
                <c:pt idx="20">
                  <c:v>71.592128276824951</c:v>
                </c:pt>
                <c:pt idx="21">
                  <c:v>71.506005525588989</c:v>
                </c:pt>
                <c:pt idx="22">
                  <c:v>71.47932197596576</c:v>
                </c:pt>
                <c:pt idx="23">
                  <c:v>69.894951581954956</c:v>
                </c:pt>
                <c:pt idx="24">
                  <c:v>68.505823612213135</c:v>
                </c:pt>
                <c:pt idx="25">
                  <c:v>68.35523247718811</c:v>
                </c:pt>
                <c:pt idx="26">
                  <c:v>67.281174659729004</c:v>
                </c:pt>
                <c:pt idx="27">
                  <c:v>65.245604515075684</c:v>
                </c:pt>
                <c:pt idx="28">
                  <c:v>64.240741729736328</c:v>
                </c:pt>
                <c:pt idx="29">
                  <c:v>61.331486701965332</c:v>
                </c:pt>
                <c:pt idx="30">
                  <c:v>61.295610666275024</c:v>
                </c:pt>
                <c:pt idx="31">
                  <c:v>60.298490524291992</c:v>
                </c:pt>
                <c:pt idx="32">
                  <c:v>59.871923923492432</c:v>
                </c:pt>
                <c:pt idx="33">
                  <c:v>58.587747812271118</c:v>
                </c:pt>
                <c:pt idx="34">
                  <c:v>58.326214551925659</c:v>
                </c:pt>
                <c:pt idx="35">
                  <c:v>46.976909041404724</c:v>
                </c:pt>
                <c:pt idx="36">
                  <c:v>44.910812377929688</c:v>
                </c:pt>
                <c:pt idx="37">
                  <c:v>42.543014883995056</c:v>
                </c:pt>
              </c:numCache>
            </c:numRef>
          </c:val>
          <c:extLst>
            <c:ext xmlns:c16="http://schemas.microsoft.com/office/drawing/2014/chart" uri="{C3380CC4-5D6E-409C-BE32-E72D297353CC}">
              <c16:uniqueId val="{00000000-7A32-4F9F-B43B-3B8294C87B6C}"/>
            </c:ext>
          </c:extLst>
        </c:ser>
        <c:dLbls>
          <c:showLegendKey val="0"/>
          <c:showVal val="0"/>
          <c:showCatName val="0"/>
          <c:showSerName val="0"/>
          <c:showPercent val="0"/>
          <c:showBubbleSize val="0"/>
        </c:dLbls>
        <c:gapWidth val="150"/>
        <c:axId val="1140073496"/>
        <c:axId val="1140070544"/>
      </c:barChart>
      <c:catAx>
        <c:axId val="114007349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0070544"/>
        <c:crosses val="autoZero"/>
        <c:auto val="1"/>
        <c:lblAlgn val="ctr"/>
        <c:lblOffset val="100"/>
        <c:noMultiLvlLbl val="0"/>
      </c:catAx>
      <c:valAx>
        <c:axId val="1140070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0073496"/>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2879423196193E-2"/>
          <c:y val="0.10081767680538772"/>
          <c:w val="0.90015559526627809"/>
          <c:h val="0.70742969411031842"/>
        </c:manualLayout>
      </c:layout>
      <c:lineChart>
        <c:grouping val="standard"/>
        <c:varyColors val="0"/>
        <c:ser>
          <c:idx val="0"/>
          <c:order val="0"/>
          <c:tx>
            <c:strRef>
              <c:f>'Fig 135 data'!$B$6</c:f>
              <c:strCache>
                <c:ptCount val="1"/>
                <c:pt idx="0">
                  <c:v>Female</c:v>
                </c:pt>
              </c:strCache>
            </c:strRef>
          </c:tx>
          <c:spPr>
            <a:ln w="28575" cap="rnd">
              <a:solidFill>
                <a:srgbClr val="67A854"/>
              </a:solidFill>
              <a:round/>
            </a:ln>
            <a:effectLst/>
          </c:spPr>
          <c:marker>
            <c:symbol val="none"/>
          </c:marker>
          <c:errBars>
            <c:errDir val="y"/>
            <c:errBarType val="both"/>
            <c:errValType val="cust"/>
            <c:noEndCap val="0"/>
            <c:plus>
              <c:numRef>
                <c:f>'Fig 135 data'!$B$13:$B$15</c:f>
                <c:numCache>
                  <c:formatCode>General</c:formatCode>
                  <c:ptCount val="3"/>
                  <c:pt idx="0">
                    <c:v>2.1000000000000014</c:v>
                  </c:pt>
                  <c:pt idx="1">
                    <c:v>2.3000000000000043</c:v>
                  </c:pt>
                  <c:pt idx="2">
                    <c:v>1.8999999999999986</c:v>
                  </c:pt>
                </c:numCache>
              </c:numRef>
            </c:plus>
            <c:minus>
              <c:numRef>
                <c:f>'Fig 135 data'!$B$13:$B$15</c:f>
                <c:numCache>
                  <c:formatCode>General</c:formatCode>
                  <c:ptCount val="3"/>
                  <c:pt idx="0">
                    <c:v>2.1000000000000014</c:v>
                  </c:pt>
                  <c:pt idx="1">
                    <c:v>2.3000000000000043</c:v>
                  </c:pt>
                  <c:pt idx="2">
                    <c:v>1.8999999999999986</c:v>
                  </c:pt>
                </c:numCache>
              </c:numRef>
            </c:minus>
            <c:spPr>
              <a:noFill/>
              <a:ln w="9525" cap="flat" cmpd="sng" algn="ctr">
                <a:solidFill>
                  <a:srgbClr val="67A854"/>
                </a:solidFill>
                <a:round/>
              </a:ln>
              <a:effectLst/>
            </c:spPr>
          </c:errBars>
          <c:cat>
            <c:numRef>
              <c:f>'Fig 135 data'!$A$7:$A$9</c:f>
              <c:numCache>
                <c:formatCode>General</c:formatCode>
                <c:ptCount val="3"/>
                <c:pt idx="0">
                  <c:v>2014</c:v>
                </c:pt>
                <c:pt idx="1">
                  <c:v>2016</c:v>
                </c:pt>
                <c:pt idx="2">
                  <c:v>2018</c:v>
                </c:pt>
              </c:numCache>
            </c:numRef>
          </c:cat>
          <c:val>
            <c:numRef>
              <c:f>'Fig 135 data'!$B$7:$B$9</c:f>
              <c:numCache>
                <c:formatCode>General</c:formatCode>
                <c:ptCount val="3"/>
                <c:pt idx="0">
                  <c:v>44.1</c:v>
                </c:pt>
                <c:pt idx="1">
                  <c:v>43.7</c:v>
                </c:pt>
                <c:pt idx="2">
                  <c:v>45.6</c:v>
                </c:pt>
              </c:numCache>
            </c:numRef>
          </c:val>
          <c:smooth val="0"/>
          <c:extLst>
            <c:ext xmlns:c16="http://schemas.microsoft.com/office/drawing/2014/chart" uri="{C3380CC4-5D6E-409C-BE32-E72D297353CC}">
              <c16:uniqueId val="{00000000-B7BD-498E-B026-7F649C94DA6B}"/>
            </c:ext>
          </c:extLst>
        </c:ser>
        <c:ser>
          <c:idx val="1"/>
          <c:order val="1"/>
          <c:tx>
            <c:strRef>
              <c:f>'Fig 135 data'!$C$6</c:f>
              <c:strCache>
                <c:ptCount val="1"/>
                <c:pt idx="0">
                  <c:v>Male</c:v>
                </c:pt>
              </c:strCache>
            </c:strRef>
          </c:tx>
          <c:spPr>
            <a:ln w="28575" cap="rnd">
              <a:solidFill>
                <a:srgbClr val="0083AC"/>
              </a:solidFill>
              <a:round/>
            </a:ln>
            <a:effectLst/>
          </c:spPr>
          <c:marker>
            <c:symbol val="none"/>
          </c:marker>
          <c:errBars>
            <c:errDir val="y"/>
            <c:errBarType val="both"/>
            <c:errValType val="cust"/>
            <c:noEndCap val="0"/>
            <c:plus>
              <c:numRef>
                <c:f>'Fig 135 data'!$C$13:$C$15</c:f>
                <c:numCache>
                  <c:formatCode>General</c:formatCode>
                  <c:ptCount val="3"/>
                  <c:pt idx="0">
                    <c:v>1.8999999999999915</c:v>
                  </c:pt>
                  <c:pt idx="1">
                    <c:v>1.7000000000000028</c:v>
                  </c:pt>
                  <c:pt idx="2">
                    <c:v>1.6000000000000085</c:v>
                  </c:pt>
                </c:numCache>
              </c:numRef>
            </c:plus>
            <c:minus>
              <c:numRef>
                <c:f>'Fig 135 data'!$C$13:$C$15</c:f>
                <c:numCache>
                  <c:formatCode>General</c:formatCode>
                  <c:ptCount val="3"/>
                  <c:pt idx="0">
                    <c:v>1.8999999999999915</c:v>
                  </c:pt>
                  <c:pt idx="1">
                    <c:v>1.7000000000000028</c:v>
                  </c:pt>
                  <c:pt idx="2">
                    <c:v>1.6000000000000085</c:v>
                  </c:pt>
                </c:numCache>
              </c:numRef>
            </c:minus>
            <c:spPr>
              <a:noFill/>
              <a:ln w="9525" cap="flat" cmpd="sng" algn="ctr">
                <a:solidFill>
                  <a:srgbClr val="0083AC"/>
                </a:solidFill>
                <a:round/>
              </a:ln>
              <a:effectLst/>
            </c:spPr>
          </c:errBars>
          <c:cat>
            <c:numRef>
              <c:f>'Fig 135 data'!$A$7:$A$9</c:f>
              <c:numCache>
                <c:formatCode>General</c:formatCode>
                <c:ptCount val="3"/>
                <c:pt idx="0">
                  <c:v>2014</c:v>
                </c:pt>
                <c:pt idx="1">
                  <c:v>2016</c:v>
                </c:pt>
                <c:pt idx="2">
                  <c:v>2018</c:v>
                </c:pt>
              </c:numCache>
            </c:numRef>
          </c:cat>
          <c:val>
            <c:numRef>
              <c:f>'Fig 135 data'!$C$7:$C$9</c:f>
              <c:numCache>
                <c:formatCode>General</c:formatCode>
                <c:ptCount val="3"/>
                <c:pt idx="0">
                  <c:v>77.8</c:v>
                </c:pt>
                <c:pt idx="1">
                  <c:v>77.3</c:v>
                </c:pt>
                <c:pt idx="2">
                  <c:v>77.7</c:v>
                </c:pt>
              </c:numCache>
            </c:numRef>
          </c:val>
          <c:smooth val="0"/>
          <c:extLst>
            <c:ext xmlns:c16="http://schemas.microsoft.com/office/drawing/2014/chart" uri="{C3380CC4-5D6E-409C-BE32-E72D297353CC}">
              <c16:uniqueId val="{00000001-B7BD-498E-B026-7F649C94DA6B}"/>
            </c:ext>
          </c:extLst>
        </c:ser>
        <c:ser>
          <c:idx val="2"/>
          <c:order val="2"/>
          <c:tx>
            <c:strRef>
              <c:f>'Fig 135 data'!$D$6</c:f>
              <c:strCache>
                <c:ptCount val="1"/>
                <c:pt idx="0">
                  <c:v>Total NZ</c:v>
                </c:pt>
              </c:strCache>
            </c:strRef>
          </c:tx>
          <c:spPr>
            <a:ln w="28575" cap="rnd">
              <a:solidFill>
                <a:srgbClr val="3E403A"/>
              </a:solidFill>
              <a:round/>
            </a:ln>
            <a:effectLst/>
          </c:spPr>
          <c:marker>
            <c:symbol val="none"/>
          </c:marker>
          <c:errBars>
            <c:errDir val="y"/>
            <c:errBarType val="both"/>
            <c:errValType val="cust"/>
            <c:noEndCap val="0"/>
            <c:plus>
              <c:numRef>
                <c:f>'Fig 135 data'!$D$13:$D$15</c:f>
                <c:numCache>
                  <c:formatCode>General</c:formatCode>
                  <c:ptCount val="3"/>
                  <c:pt idx="0">
                    <c:v>1.5</c:v>
                  </c:pt>
                  <c:pt idx="1">
                    <c:v>1.4000000000000057</c:v>
                  </c:pt>
                  <c:pt idx="2">
                    <c:v>1.1000000000000014</c:v>
                  </c:pt>
                </c:numCache>
              </c:numRef>
            </c:plus>
            <c:minus>
              <c:numRef>
                <c:f>'Fig 135 data'!$D$13:$D$15</c:f>
                <c:numCache>
                  <c:formatCode>General</c:formatCode>
                  <c:ptCount val="3"/>
                  <c:pt idx="0">
                    <c:v>1.5</c:v>
                  </c:pt>
                  <c:pt idx="1">
                    <c:v>1.4000000000000057</c:v>
                  </c:pt>
                  <c:pt idx="2">
                    <c:v>1.1000000000000014</c:v>
                  </c:pt>
                </c:numCache>
              </c:numRef>
            </c:minus>
            <c:spPr>
              <a:noFill/>
              <a:ln w="9525" cap="flat" cmpd="sng" algn="ctr">
                <a:solidFill>
                  <a:schemeClr val="tx1">
                    <a:lumMod val="65000"/>
                    <a:lumOff val="35000"/>
                  </a:schemeClr>
                </a:solidFill>
                <a:round/>
              </a:ln>
              <a:effectLst/>
            </c:spPr>
          </c:errBars>
          <c:cat>
            <c:numRef>
              <c:f>'Fig 135 data'!$A$7:$A$9</c:f>
              <c:numCache>
                <c:formatCode>General</c:formatCode>
                <c:ptCount val="3"/>
                <c:pt idx="0">
                  <c:v>2014</c:v>
                </c:pt>
                <c:pt idx="1">
                  <c:v>2016</c:v>
                </c:pt>
                <c:pt idx="2">
                  <c:v>2018</c:v>
                </c:pt>
              </c:numCache>
            </c:numRef>
          </c:cat>
          <c:val>
            <c:numRef>
              <c:f>'Fig 135 data'!$D$7:$D$9</c:f>
              <c:numCache>
                <c:formatCode>General</c:formatCode>
                <c:ptCount val="3"/>
                <c:pt idx="0">
                  <c:v>60.9</c:v>
                </c:pt>
                <c:pt idx="1">
                  <c:v>60.7</c:v>
                </c:pt>
                <c:pt idx="2">
                  <c:v>61.9</c:v>
                </c:pt>
              </c:numCache>
            </c:numRef>
          </c:val>
          <c:smooth val="0"/>
          <c:extLst>
            <c:ext xmlns:c16="http://schemas.microsoft.com/office/drawing/2014/chart" uri="{C3380CC4-5D6E-409C-BE32-E72D297353CC}">
              <c16:uniqueId val="{00000002-B7BD-498E-B026-7F649C94DA6B}"/>
            </c:ext>
          </c:extLst>
        </c:ser>
        <c:dLbls>
          <c:showLegendKey val="0"/>
          <c:showVal val="0"/>
          <c:showCatName val="0"/>
          <c:showSerName val="0"/>
          <c:showPercent val="0"/>
          <c:showBubbleSize val="0"/>
        </c:dLbls>
        <c:smooth val="0"/>
        <c:axId val="1169827000"/>
        <c:axId val="1169825360"/>
      </c:lineChart>
      <c:catAx>
        <c:axId val="116982700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69825360"/>
        <c:crosses val="autoZero"/>
        <c:auto val="1"/>
        <c:lblAlgn val="ctr"/>
        <c:lblOffset val="100"/>
        <c:noMultiLvlLbl val="0"/>
      </c:catAx>
      <c:valAx>
        <c:axId val="116982536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69827000"/>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2879423196193E-2"/>
          <c:y val="0.10081767680538772"/>
          <c:w val="0.91430667947000166"/>
          <c:h val="0.70742969411031842"/>
        </c:manualLayout>
      </c:layout>
      <c:lineChart>
        <c:grouping val="standard"/>
        <c:varyColors val="0"/>
        <c:ser>
          <c:idx val="0"/>
          <c:order val="0"/>
          <c:tx>
            <c:strRef>
              <c:f>'Fig 136 data'!$B$6</c:f>
              <c:strCache>
                <c:ptCount val="1"/>
                <c:pt idx="0">
                  <c:v>Disabled</c:v>
                </c:pt>
              </c:strCache>
            </c:strRef>
          </c:tx>
          <c:spPr>
            <a:ln w="28575" cap="rnd">
              <a:solidFill>
                <a:srgbClr val="67A854"/>
              </a:solidFill>
              <a:round/>
            </a:ln>
            <a:effectLst/>
          </c:spPr>
          <c:marker>
            <c:symbol val="none"/>
          </c:marker>
          <c:errBars>
            <c:errDir val="y"/>
            <c:errBarType val="both"/>
            <c:errValType val="cust"/>
            <c:noEndCap val="0"/>
            <c:plus>
              <c:numRef>
                <c:f>'Fig 136 data'!$B$12:$B$13</c:f>
                <c:numCache>
                  <c:formatCode>General</c:formatCode>
                  <c:ptCount val="2"/>
                  <c:pt idx="0">
                    <c:v>4.7999999999999972</c:v>
                  </c:pt>
                  <c:pt idx="1">
                    <c:v>5.1000000000000014</c:v>
                  </c:pt>
                </c:numCache>
              </c:numRef>
            </c:plus>
            <c:minus>
              <c:numRef>
                <c:f>'Fig 136 data'!$B$12:$B$13</c:f>
                <c:numCache>
                  <c:formatCode>General</c:formatCode>
                  <c:ptCount val="2"/>
                  <c:pt idx="0">
                    <c:v>4.7999999999999972</c:v>
                  </c:pt>
                  <c:pt idx="1">
                    <c:v>5.1000000000000014</c:v>
                  </c:pt>
                </c:numCache>
              </c:numRef>
            </c:minus>
            <c:spPr>
              <a:noFill/>
              <a:ln w="9525" cap="flat" cmpd="sng" algn="ctr">
                <a:solidFill>
                  <a:srgbClr val="67A854"/>
                </a:solidFill>
                <a:round/>
              </a:ln>
              <a:effectLst/>
            </c:spPr>
          </c:errBars>
          <c:cat>
            <c:numRef>
              <c:f>'Fig 136 data'!$A$7:$A$8</c:f>
              <c:numCache>
                <c:formatCode>General</c:formatCode>
                <c:ptCount val="2"/>
                <c:pt idx="0">
                  <c:v>2016</c:v>
                </c:pt>
                <c:pt idx="1">
                  <c:v>2018</c:v>
                </c:pt>
              </c:numCache>
            </c:numRef>
          </c:cat>
          <c:val>
            <c:numRef>
              <c:f>'Fig 136 data'!$B$7:$B$8</c:f>
              <c:numCache>
                <c:formatCode>General</c:formatCode>
                <c:ptCount val="2"/>
                <c:pt idx="0">
                  <c:v>46.8</c:v>
                </c:pt>
                <c:pt idx="1">
                  <c:v>53.6</c:v>
                </c:pt>
              </c:numCache>
            </c:numRef>
          </c:val>
          <c:smooth val="0"/>
          <c:extLst>
            <c:ext xmlns:c16="http://schemas.microsoft.com/office/drawing/2014/chart" uri="{C3380CC4-5D6E-409C-BE32-E72D297353CC}">
              <c16:uniqueId val="{00000000-F5B1-474F-A4F6-78BD35468BC5}"/>
            </c:ext>
          </c:extLst>
        </c:ser>
        <c:ser>
          <c:idx val="1"/>
          <c:order val="1"/>
          <c:tx>
            <c:strRef>
              <c:f>'Fig 136 data'!$C$6</c:f>
              <c:strCache>
                <c:ptCount val="1"/>
                <c:pt idx="0">
                  <c:v>Non-disabled</c:v>
                </c:pt>
              </c:strCache>
            </c:strRef>
          </c:tx>
          <c:spPr>
            <a:ln w="28575" cap="rnd">
              <a:solidFill>
                <a:srgbClr val="0083AC"/>
              </a:solidFill>
              <a:round/>
            </a:ln>
            <a:effectLst/>
          </c:spPr>
          <c:marker>
            <c:symbol val="none"/>
          </c:marker>
          <c:errBars>
            <c:errDir val="y"/>
            <c:errBarType val="both"/>
            <c:errValType val="cust"/>
            <c:noEndCap val="0"/>
            <c:plus>
              <c:numRef>
                <c:f>'Fig 136 data'!$C$12:$C$13</c:f>
                <c:numCache>
                  <c:formatCode>General</c:formatCode>
                  <c:ptCount val="2"/>
                  <c:pt idx="0">
                    <c:v>1.5</c:v>
                  </c:pt>
                  <c:pt idx="1">
                    <c:v>1.2</c:v>
                  </c:pt>
                </c:numCache>
              </c:numRef>
            </c:plus>
            <c:minus>
              <c:numRef>
                <c:f>'Fig 136 data'!$C$12:$C$13</c:f>
                <c:numCache>
                  <c:formatCode>General</c:formatCode>
                  <c:ptCount val="2"/>
                  <c:pt idx="0">
                    <c:v>1.5</c:v>
                  </c:pt>
                  <c:pt idx="1">
                    <c:v>1.2</c:v>
                  </c:pt>
                </c:numCache>
              </c:numRef>
            </c:minus>
            <c:spPr>
              <a:noFill/>
              <a:ln w="9525" cap="flat" cmpd="sng" algn="ctr">
                <a:solidFill>
                  <a:srgbClr val="0083AC"/>
                </a:solidFill>
                <a:round/>
              </a:ln>
              <a:effectLst/>
            </c:spPr>
          </c:errBars>
          <c:cat>
            <c:numRef>
              <c:f>'Fig 136 data'!$A$7:$A$8</c:f>
              <c:numCache>
                <c:formatCode>General</c:formatCode>
                <c:ptCount val="2"/>
                <c:pt idx="0">
                  <c:v>2016</c:v>
                </c:pt>
                <c:pt idx="1">
                  <c:v>2018</c:v>
                </c:pt>
              </c:numCache>
            </c:numRef>
          </c:cat>
          <c:val>
            <c:numRef>
              <c:f>'Fig 136 data'!$C$7:$C$8</c:f>
              <c:numCache>
                <c:formatCode>General</c:formatCode>
                <c:ptCount val="2"/>
                <c:pt idx="0">
                  <c:v>61.9</c:v>
                </c:pt>
                <c:pt idx="1">
                  <c:v>62.5</c:v>
                </c:pt>
              </c:numCache>
            </c:numRef>
          </c:val>
          <c:smooth val="0"/>
          <c:extLst>
            <c:ext xmlns:c16="http://schemas.microsoft.com/office/drawing/2014/chart" uri="{C3380CC4-5D6E-409C-BE32-E72D297353CC}">
              <c16:uniqueId val="{00000003-F5B1-474F-A4F6-78BD35468BC5}"/>
            </c:ext>
          </c:extLst>
        </c:ser>
        <c:dLbls>
          <c:showLegendKey val="0"/>
          <c:showVal val="0"/>
          <c:showCatName val="0"/>
          <c:showSerName val="0"/>
          <c:showPercent val="0"/>
          <c:showBubbleSize val="0"/>
        </c:dLbls>
        <c:smooth val="0"/>
        <c:axId val="1169827000"/>
        <c:axId val="1169825360"/>
      </c:lineChart>
      <c:catAx>
        <c:axId val="116982700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69825360"/>
        <c:crosses val="autoZero"/>
        <c:auto val="1"/>
        <c:lblAlgn val="ctr"/>
        <c:lblOffset val="100"/>
        <c:noMultiLvlLbl val="0"/>
      </c:catAx>
      <c:valAx>
        <c:axId val="116982536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69827000"/>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99549094824684E-2"/>
          <c:y val="0.10502077004154008"/>
          <c:w val="0.9067093074904099"/>
          <c:h val="0.5910977741955484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7A854"/>
              </a:solidFill>
              <a:ln>
                <a:noFill/>
              </a:ln>
              <a:effectLst/>
            </c:spPr>
            <c:extLst>
              <c:ext xmlns:c16="http://schemas.microsoft.com/office/drawing/2014/chart" uri="{C3380CC4-5D6E-409C-BE32-E72D297353CC}">
                <c16:uniqueId val="{00000001-2E98-4667-90ED-12BAA24C0D08}"/>
              </c:ext>
            </c:extLst>
          </c:dPt>
          <c:cat>
            <c:strRef>
              <c:f>'Fig 137 data'!$A$8:$A$42</c:f>
              <c:strCache>
                <c:ptCount val="35"/>
                <c:pt idx="0">
                  <c:v>New Zealand</c:v>
                </c:pt>
                <c:pt idx="1">
                  <c:v>Australia</c:v>
                </c:pt>
                <c:pt idx="2">
                  <c:v>Colombia</c:v>
                </c:pt>
                <c:pt idx="3">
                  <c:v>Latvia</c:v>
                </c:pt>
                <c:pt idx="4">
                  <c:v>United Kingdom</c:v>
                </c:pt>
                <c:pt idx="5">
                  <c:v>United States</c:v>
                </c:pt>
                <c:pt idx="6">
                  <c:v>Lithuania</c:v>
                </c:pt>
                <c:pt idx="7">
                  <c:v>Canada</c:v>
                </c:pt>
                <c:pt idx="8">
                  <c:v>Slovak Republic</c:v>
                </c:pt>
                <c:pt idx="9">
                  <c:v>Turkey</c:v>
                </c:pt>
                <c:pt idx="10">
                  <c:v>Mexico</c:v>
                </c:pt>
                <c:pt idx="11">
                  <c:v>Ireland</c:v>
                </c:pt>
                <c:pt idx="12">
                  <c:v>Poland</c:v>
                </c:pt>
                <c:pt idx="13">
                  <c:v>Estonia</c:v>
                </c:pt>
                <c:pt idx="14">
                  <c:v>Czech Republic</c:v>
                </c:pt>
                <c:pt idx="15">
                  <c:v>Italy</c:v>
                </c:pt>
                <c:pt idx="16">
                  <c:v>Chile</c:v>
                </c:pt>
                <c:pt idx="17">
                  <c:v>Greece</c:v>
                </c:pt>
                <c:pt idx="18">
                  <c:v>Hungary</c:v>
                </c:pt>
                <c:pt idx="19">
                  <c:v>Luxembourg</c:v>
                </c:pt>
                <c:pt idx="20">
                  <c:v>Austria</c:v>
                </c:pt>
                <c:pt idx="21">
                  <c:v>France</c:v>
                </c:pt>
                <c:pt idx="22">
                  <c:v>Switzerland</c:v>
                </c:pt>
                <c:pt idx="23">
                  <c:v>Slovenia</c:v>
                </c:pt>
                <c:pt idx="24">
                  <c:v>Germany</c:v>
                </c:pt>
                <c:pt idx="25">
                  <c:v>Finland</c:v>
                </c:pt>
                <c:pt idx="26">
                  <c:v>Sweden</c:v>
                </c:pt>
                <c:pt idx="27">
                  <c:v>Portugal</c:v>
                </c:pt>
                <c:pt idx="28">
                  <c:v>Spain</c:v>
                </c:pt>
                <c:pt idx="29">
                  <c:v>Belgium</c:v>
                </c:pt>
                <c:pt idx="30">
                  <c:v>Norway</c:v>
                </c:pt>
                <c:pt idx="31">
                  <c:v>Denmark</c:v>
                </c:pt>
                <c:pt idx="32">
                  <c:v>Iceland</c:v>
                </c:pt>
                <c:pt idx="33">
                  <c:v>Japan</c:v>
                </c:pt>
                <c:pt idx="34">
                  <c:v>Netherlands</c:v>
                </c:pt>
              </c:strCache>
            </c:strRef>
          </c:cat>
          <c:val>
            <c:numRef>
              <c:f>'Fig 137 data'!$B$8:$B$42</c:f>
              <c:numCache>
                <c:formatCode>0.000</c:formatCode>
                <c:ptCount val="35"/>
                <c:pt idx="0">
                  <c:v>14.95881395986882</c:v>
                </c:pt>
                <c:pt idx="1">
                  <c:v>13.049248451236959</c:v>
                </c:pt>
                <c:pt idx="2">
                  <c:v>11.676818027269571</c:v>
                </c:pt>
                <c:pt idx="3">
                  <c:v>11.31744934381015</c:v>
                </c:pt>
                <c:pt idx="4">
                  <c:v>10.862970641953011</c:v>
                </c:pt>
                <c:pt idx="5">
                  <c:v>10.31536965009899</c:v>
                </c:pt>
                <c:pt idx="6">
                  <c:v>9.7060096129311013</c:v>
                </c:pt>
                <c:pt idx="7">
                  <c:v>9.2792585603513</c:v>
                </c:pt>
                <c:pt idx="8">
                  <c:v>9.1771190575503443</c:v>
                </c:pt>
                <c:pt idx="9">
                  <c:v>8.8508636566701124</c:v>
                </c:pt>
                <c:pt idx="10">
                  <c:v>8.8048093499086164</c:v>
                </c:pt>
                <c:pt idx="11">
                  <c:v>8.749954721087402</c:v>
                </c:pt>
                <c:pt idx="12">
                  <c:v>8.2838284320061444</c:v>
                </c:pt>
                <c:pt idx="13">
                  <c:v>8.260341258076199</c:v>
                </c:pt>
                <c:pt idx="14">
                  <c:v>8.2388914086420328</c:v>
                </c:pt>
                <c:pt idx="15">
                  <c:v>7.8779031966458479</c:v>
                </c:pt>
                <c:pt idx="16">
                  <c:v>7.8194260872019816</c:v>
                </c:pt>
                <c:pt idx="17">
                  <c:v>7.6144759734608494</c:v>
                </c:pt>
                <c:pt idx="18">
                  <c:v>7.4226410523920148</c:v>
                </c:pt>
                <c:pt idx="19">
                  <c:v>6.9339769692218436</c:v>
                </c:pt>
                <c:pt idx="20">
                  <c:v>6.8246800905261846</c:v>
                </c:pt>
                <c:pt idx="21">
                  <c:v>6.7896116511207349</c:v>
                </c:pt>
                <c:pt idx="22">
                  <c:v>6.7314051758664712</c:v>
                </c:pt>
                <c:pt idx="23">
                  <c:v>6.6065832493136067</c:v>
                </c:pt>
                <c:pt idx="24">
                  <c:v>6.241538912910352</c:v>
                </c:pt>
                <c:pt idx="25">
                  <c:v>6.2019961006469231</c:v>
                </c:pt>
                <c:pt idx="26">
                  <c:v>5.5871202299338556</c:v>
                </c:pt>
                <c:pt idx="27">
                  <c:v>5.2681473509674719</c:v>
                </c:pt>
                <c:pt idx="28">
                  <c:v>5.260702606906138</c:v>
                </c:pt>
                <c:pt idx="29">
                  <c:v>5.2543409380544031</c:v>
                </c:pt>
                <c:pt idx="30">
                  <c:v>5.0352136291621488</c:v>
                </c:pt>
                <c:pt idx="31">
                  <c:v>5.007056040445045</c:v>
                </c:pt>
                <c:pt idx="32">
                  <c:v>4.9387446164002959</c:v>
                </c:pt>
                <c:pt idx="33">
                  <c:v>4.3187923767380951</c:v>
                </c:pt>
                <c:pt idx="34">
                  <c:v>2.2844642369300678</c:v>
                </c:pt>
              </c:numCache>
            </c:numRef>
          </c:val>
          <c:extLst>
            <c:ext xmlns:c16="http://schemas.microsoft.com/office/drawing/2014/chart" uri="{C3380CC4-5D6E-409C-BE32-E72D297353CC}">
              <c16:uniqueId val="{00000002-E921-41D2-B69B-1C733797C16F}"/>
            </c:ext>
          </c:extLst>
        </c:ser>
        <c:dLbls>
          <c:showLegendKey val="0"/>
          <c:showVal val="0"/>
          <c:showCatName val="0"/>
          <c:showSerName val="0"/>
          <c:showPercent val="0"/>
          <c:showBubbleSize val="0"/>
        </c:dLbls>
        <c:gapWidth val="219"/>
        <c:overlap val="-27"/>
        <c:axId val="786318536"/>
        <c:axId val="703688472"/>
      </c:barChart>
      <c:catAx>
        <c:axId val="78631853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3688472"/>
        <c:crosses val="autoZero"/>
        <c:auto val="1"/>
        <c:lblAlgn val="ctr"/>
        <c:lblOffset val="100"/>
        <c:noMultiLvlLbl val="0"/>
      </c:catAx>
      <c:valAx>
        <c:axId val="703688472"/>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6318536"/>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2879423196193E-2"/>
          <c:y val="8.9698474863764588E-2"/>
          <c:w val="0.90015559526627809"/>
          <c:h val="0.72697675986025911"/>
        </c:manualLayout>
      </c:layout>
      <c:scatterChart>
        <c:scatterStyle val="lineMarker"/>
        <c:varyColors val="0"/>
        <c:ser>
          <c:idx val="0"/>
          <c:order val="0"/>
          <c:tx>
            <c:strRef>
              <c:f>'Fig 138 data'!$B$6</c:f>
              <c:strCache>
                <c:ptCount val="1"/>
                <c:pt idx="0">
                  <c:v>Female</c:v>
                </c:pt>
              </c:strCache>
            </c:strRef>
          </c:tx>
          <c:spPr>
            <a:ln w="19050" cap="rnd">
              <a:solidFill>
                <a:srgbClr val="67A854"/>
              </a:solidFill>
              <a:round/>
            </a:ln>
            <a:effectLst/>
          </c:spPr>
          <c:marker>
            <c:symbol val="none"/>
          </c:marker>
          <c:errBars>
            <c:errDir val="y"/>
            <c:errBarType val="both"/>
            <c:errValType val="cust"/>
            <c:noEndCap val="0"/>
            <c:plus>
              <c:numRef>
                <c:f>'Fig 138 data'!$C$14:$C$17</c:f>
                <c:numCache>
                  <c:formatCode>General</c:formatCode>
                  <c:ptCount val="4"/>
                  <c:pt idx="0">
                    <c:v>2.2000000000000028</c:v>
                  </c:pt>
                  <c:pt idx="1">
                    <c:v>2.0999999999999943</c:v>
                  </c:pt>
                  <c:pt idx="2">
                    <c:v>1.7999999999999972</c:v>
                  </c:pt>
                  <c:pt idx="3">
                    <c:v>1.8000000000000114</c:v>
                  </c:pt>
                </c:numCache>
              </c:numRef>
            </c:plus>
            <c:minus>
              <c:numRef>
                <c:f>'Fig 138 data'!$B$14:$B$17</c:f>
                <c:numCache>
                  <c:formatCode>General</c:formatCode>
                  <c:ptCount val="4"/>
                  <c:pt idx="0">
                    <c:v>2.0999999999999943</c:v>
                  </c:pt>
                  <c:pt idx="1">
                    <c:v>2.0999999999999943</c:v>
                  </c:pt>
                  <c:pt idx="2">
                    <c:v>1.7999999999999972</c:v>
                  </c:pt>
                  <c:pt idx="3">
                    <c:v>1.7999999999999972</c:v>
                  </c:pt>
                </c:numCache>
              </c:numRef>
            </c:minus>
            <c:spPr>
              <a:noFill/>
              <a:ln w="9525" cap="flat" cmpd="sng" algn="ctr">
                <a:solidFill>
                  <a:srgbClr val="67A854"/>
                </a:solidFill>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'Fig 138 data'!$A$7:$A$10</c:f>
              <c:numCache>
                <c:formatCode>General</c:formatCode>
                <c:ptCount val="4"/>
                <c:pt idx="0">
                  <c:v>2001</c:v>
                </c:pt>
                <c:pt idx="1">
                  <c:v>2007</c:v>
                </c:pt>
                <c:pt idx="2">
                  <c:v>2012</c:v>
                </c:pt>
                <c:pt idx="3">
                  <c:v>2019</c:v>
                </c:pt>
              </c:numCache>
            </c:numRef>
          </c:xVal>
          <c:yVal>
            <c:numRef>
              <c:f>'Fig 138 data'!$B$7:$B$10</c:f>
              <c:numCache>
                <c:formatCode>General</c:formatCode>
                <c:ptCount val="4"/>
                <c:pt idx="0">
                  <c:v>79.8</c:v>
                </c:pt>
                <c:pt idx="1">
                  <c:v>84.5</c:v>
                </c:pt>
                <c:pt idx="2">
                  <c:v>88.7</c:v>
                </c:pt>
                <c:pt idx="3">
                  <c:v>88.6</c:v>
                </c:pt>
              </c:numCache>
            </c:numRef>
          </c:yVal>
          <c:smooth val="0"/>
          <c:extLst>
            <c:ext xmlns:c16="http://schemas.microsoft.com/office/drawing/2014/chart" uri="{C3380CC4-5D6E-409C-BE32-E72D297353CC}">
              <c16:uniqueId val="{00000000-64A7-4A2A-818D-F5469B54D656}"/>
            </c:ext>
          </c:extLst>
        </c:ser>
        <c:ser>
          <c:idx val="1"/>
          <c:order val="1"/>
          <c:tx>
            <c:strRef>
              <c:f>'Fig 138 data'!$C$6</c:f>
              <c:strCache>
                <c:ptCount val="1"/>
                <c:pt idx="0">
                  <c:v>Male</c:v>
                </c:pt>
              </c:strCache>
            </c:strRef>
          </c:tx>
          <c:spPr>
            <a:ln w="19050" cap="rnd">
              <a:solidFill>
                <a:srgbClr val="0083AC"/>
              </a:solidFill>
              <a:round/>
            </a:ln>
            <a:effectLst/>
          </c:spPr>
          <c:marker>
            <c:symbol val="none"/>
          </c:marker>
          <c:errBars>
            <c:errDir val="y"/>
            <c:errBarType val="both"/>
            <c:errValType val="cust"/>
            <c:noEndCap val="0"/>
            <c:plus>
              <c:numRef>
                <c:f>'Fig 138 data'!$E$14:$E$17</c:f>
                <c:numCache>
                  <c:formatCode>General</c:formatCode>
                  <c:ptCount val="4"/>
                  <c:pt idx="0">
                    <c:v>1.8000000000000114</c:v>
                  </c:pt>
                  <c:pt idx="1">
                    <c:v>1.5</c:v>
                  </c:pt>
                  <c:pt idx="2">
                    <c:v>1.7000000000000028</c:v>
                  </c:pt>
                  <c:pt idx="3">
                    <c:v>2.7999999999999972</c:v>
                  </c:pt>
                </c:numCache>
              </c:numRef>
            </c:plus>
            <c:minus>
              <c:numRef>
                <c:f>'Fig 138 data'!$D$14:$D$17</c:f>
                <c:numCache>
                  <c:formatCode>General</c:formatCode>
                  <c:ptCount val="4"/>
                  <c:pt idx="0">
                    <c:v>1.7999999999999972</c:v>
                  </c:pt>
                  <c:pt idx="1">
                    <c:v>1.6000000000000085</c:v>
                  </c:pt>
                  <c:pt idx="2">
                    <c:v>1.7000000000000028</c:v>
                  </c:pt>
                  <c:pt idx="3">
                    <c:v>2.9000000000000057</c:v>
                  </c:pt>
                </c:numCache>
              </c:numRef>
            </c:minus>
            <c:spPr>
              <a:noFill/>
              <a:ln w="9525" cap="flat" cmpd="sng" algn="ctr">
                <a:solidFill>
                  <a:srgbClr val="0083AC"/>
                </a:solidFill>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'Fig 138 data'!$A$7:$A$10</c:f>
              <c:numCache>
                <c:formatCode>General</c:formatCode>
                <c:ptCount val="4"/>
                <c:pt idx="0">
                  <c:v>2001</c:v>
                </c:pt>
                <c:pt idx="1">
                  <c:v>2007</c:v>
                </c:pt>
                <c:pt idx="2">
                  <c:v>2012</c:v>
                </c:pt>
                <c:pt idx="3">
                  <c:v>2019</c:v>
                </c:pt>
              </c:numCache>
            </c:numRef>
          </c:xVal>
          <c:yVal>
            <c:numRef>
              <c:f>'Fig 138 data'!$C$7:$C$10</c:f>
              <c:numCache>
                <c:formatCode>General</c:formatCode>
                <c:ptCount val="4"/>
                <c:pt idx="0">
                  <c:v>77.599999999999994</c:v>
                </c:pt>
                <c:pt idx="1">
                  <c:v>82.4</c:v>
                </c:pt>
                <c:pt idx="2">
                  <c:v>85.5</c:v>
                </c:pt>
                <c:pt idx="3">
                  <c:v>85.5</c:v>
                </c:pt>
              </c:numCache>
            </c:numRef>
          </c:yVal>
          <c:smooth val="0"/>
          <c:extLst>
            <c:ext xmlns:c16="http://schemas.microsoft.com/office/drawing/2014/chart" uri="{C3380CC4-5D6E-409C-BE32-E72D297353CC}">
              <c16:uniqueId val="{00000001-64A7-4A2A-818D-F5469B54D656}"/>
            </c:ext>
          </c:extLst>
        </c:ser>
        <c:dLbls>
          <c:showLegendKey val="0"/>
          <c:showVal val="0"/>
          <c:showCatName val="0"/>
          <c:showSerName val="0"/>
          <c:showPercent val="0"/>
          <c:showBubbleSize val="0"/>
        </c:dLbls>
        <c:axId val="1269231952"/>
        <c:axId val="1269232280"/>
      </c:scatterChart>
      <c:valAx>
        <c:axId val="126923195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69232280"/>
        <c:crosses val="autoZero"/>
        <c:crossBetween val="midCat"/>
      </c:valAx>
      <c:valAx>
        <c:axId val="126923228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69231952"/>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2879423196193E-2"/>
          <c:y val="0.11969934047984204"/>
          <c:w val="0.90015559526627809"/>
          <c:h val="0.70326978213566649"/>
        </c:manualLayout>
      </c:layout>
      <c:scatterChart>
        <c:scatterStyle val="lineMarker"/>
        <c:varyColors val="0"/>
        <c:ser>
          <c:idx val="0"/>
          <c:order val="0"/>
          <c:tx>
            <c:strRef>
              <c:f>'Fig 139 data'!$B$6</c:f>
              <c:strCache>
                <c:ptCount val="1"/>
                <c:pt idx="0">
                  <c:v>Female</c:v>
                </c:pt>
              </c:strCache>
            </c:strRef>
          </c:tx>
          <c:spPr>
            <a:ln w="19050" cap="rnd">
              <a:solidFill>
                <a:srgbClr val="67A854"/>
              </a:solidFill>
              <a:round/>
            </a:ln>
            <a:effectLst/>
          </c:spPr>
          <c:marker>
            <c:symbol val="none"/>
          </c:marker>
          <c:errBars>
            <c:errDir val="y"/>
            <c:errBarType val="both"/>
            <c:errValType val="cust"/>
            <c:noEndCap val="0"/>
            <c:plus>
              <c:numRef>
                <c:f>'Fig 139 data'!$C$14:$C$17</c:f>
                <c:numCache>
                  <c:formatCode>General</c:formatCode>
                  <c:ptCount val="4"/>
                  <c:pt idx="0">
                    <c:v>1.5</c:v>
                  </c:pt>
                  <c:pt idx="1">
                    <c:v>1.1000000000000014</c:v>
                  </c:pt>
                  <c:pt idx="2">
                    <c:v>0.90000000000000036</c:v>
                  </c:pt>
                  <c:pt idx="3">
                    <c:v>0.70000000000000018</c:v>
                  </c:pt>
                </c:numCache>
              </c:numRef>
            </c:plus>
            <c:minus>
              <c:numRef>
                <c:f>'Fig 139 data'!$B$14:$B$17</c:f>
                <c:numCache>
                  <c:formatCode>General</c:formatCode>
                  <c:ptCount val="4"/>
                  <c:pt idx="0">
                    <c:v>1.5</c:v>
                  </c:pt>
                  <c:pt idx="1">
                    <c:v>1.0999999999999996</c:v>
                  </c:pt>
                  <c:pt idx="2">
                    <c:v>0.89999999999999947</c:v>
                  </c:pt>
                  <c:pt idx="3">
                    <c:v>0.79999999999999982</c:v>
                  </c:pt>
                </c:numCache>
              </c:numRef>
            </c:minus>
            <c:spPr>
              <a:noFill/>
              <a:ln w="9525" cap="flat" cmpd="sng" algn="ctr">
                <a:solidFill>
                  <a:srgbClr val="67A854"/>
                </a:solidFill>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'Fig 139 data'!$A$7:$A$10</c:f>
              <c:numCache>
                <c:formatCode>General</c:formatCode>
                <c:ptCount val="4"/>
                <c:pt idx="0">
                  <c:v>2001</c:v>
                </c:pt>
                <c:pt idx="1">
                  <c:v>2007</c:v>
                </c:pt>
                <c:pt idx="2">
                  <c:v>2012</c:v>
                </c:pt>
                <c:pt idx="3">
                  <c:v>2019</c:v>
                </c:pt>
              </c:numCache>
            </c:numRef>
          </c:xVal>
          <c:yVal>
            <c:numRef>
              <c:f>'Fig 139 data'!$B$7:$B$10</c:f>
              <c:numCache>
                <c:formatCode>General</c:formatCode>
                <c:ptCount val="4"/>
                <c:pt idx="0">
                  <c:v>14.4</c:v>
                </c:pt>
                <c:pt idx="1">
                  <c:v>10.7</c:v>
                </c:pt>
                <c:pt idx="2">
                  <c:v>6.6</c:v>
                </c:pt>
                <c:pt idx="3">
                  <c:v>6.7</c:v>
                </c:pt>
              </c:numCache>
            </c:numRef>
          </c:yVal>
          <c:smooth val="0"/>
          <c:extLst>
            <c:ext xmlns:c16="http://schemas.microsoft.com/office/drawing/2014/chart" uri="{C3380CC4-5D6E-409C-BE32-E72D297353CC}">
              <c16:uniqueId val="{00000000-398D-44BC-B372-C1FC43166720}"/>
            </c:ext>
          </c:extLst>
        </c:ser>
        <c:ser>
          <c:idx val="1"/>
          <c:order val="1"/>
          <c:tx>
            <c:strRef>
              <c:f>'Fig 139 data'!$C$6</c:f>
              <c:strCache>
                <c:ptCount val="1"/>
                <c:pt idx="0">
                  <c:v>Male</c:v>
                </c:pt>
              </c:strCache>
            </c:strRef>
          </c:tx>
          <c:spPr>
            <a:ln w="19050" cap="rnd">
              <a:solidFill>
                <a:srgbClr val="0083AC"/>
              </a:solidFill>
              <a:round/>
            </a:ln>
            <a:effectLst/>
          </c:spPr>
          <c:marker>
            <c:symbol val="none"/>
          </c:marker>
          <c:errBars>
            <c:errDir val="y"/>
            <c:errBarType val="both"/>
            <c:errValType val="cust"/>
            <c:noEndCap val="0"/>
            <c:plus>
              <c:numRef>
                <c:f>'Fig 139 data'!$E$14:$E$17</c:f>
                <c:numCache>
                  <c:formatCode>General</c:formatCode>
                  <c:ptCount val="4"/>
                  <c:pt idx="0">
                    <c:v>1.0999999999999996</c:v>
                  </c:pt>
                  <c:pt idx="1">
                    <c:v>0.90000000000000036</c:v>
                  </c:pt>
                  <c:pt idx="2">
                    <c:v>0.79999999999999982</c:v>
                  </c:pt>
                  <c:pt idx="3">
                    <c:v>0.90000000000000036</c:v>
                  </c:pt>
                </c:numCache>
              </c:numRef>
            </c:plus>
            <c:minus>
              <c:numRef>
                <c:f>'Fig 139 data'!$D$14:$D$17</c:f>
                <c:numCache>
                  <c:formatCode>General</c:formatCode>
                  <c:ptCount val="4"/>
                  <c:pt idx="0">
                    <c:v>1.0999999999999996</c:v>
                  </c:pt>
                  <c:pt idx="1">
                    <c:v>1</c:v>
                  </c:pt>
                  <c:pt idx="2">
                    <c:v>0.80000000000000071</c:v>
                  </c:pt>
                  <c:pt idx="3">
                    <c:v>1</c:v>
                  </c:pt>
                </c:numCache>
              </c:numRef>
            </c:minus>
            <c:spPr>
              <a:noFill/>
              <a:ln w="9525" cap="flat" cmpd="sng" algn="ctr">
                <a:solidFill>
                  <a:srgbClr val="0083AC"/>
                </a:solidFill>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'Fig 139 data'!$A$7:$A$10</c:f>
              <c:numCache>
                <c:formatCode>General</c:formatCode>
                <c:ptCount val="4"/>
                <c:pt idx="0">
                  <c:v>2001</c:v>
                </c:pt>
                <c:pt idx="1">
                  <c:v>2007</c:v>
                </c:pt>
                <c:pt idx="2">
                  <c:v>2012</c:v>
                </c:pt>
                <c:pt idx="3">
                  <c:v>2019</c:v>
                </c:pt>
              </c:numCache>
            </c:numRef>
          </c:xVal>
          <c:yVal>
            <c:numRef>
              <c:f>'Fig 139 data'!$C$7:$C$10</c:f>
              <c:numCache>
                <c:formatCode>General</c:formatCode>
                <c:ptCount val="4"/>
                <c:pt idx="0">
                  <c:v>9.1</c:v>
                </c:pt>
                <c:pt idx="1">
                  <c:v>9.1999999999999993</c:v>
                </c:pt>
                <c:pt idx="2">
                  <c:v>6.9</c:v>
                </c:pt>
                <c:pt idx="3">
                  <c:v>5.5</c:v>
                </c:pt>
              </c:numCache>
            </c:numRef>
          </c:yVal>
          <c:smooth val="0"/>
          <c:extLst>
            <c:ext xmlns:c16="http://schemas.microsoft.com/office/drawing/2014/chart" uri="{C3380CC4-5D6E-409C-BE32-E72D297353CC}">
              <c16:uniqueId val="{00000001-398D-44BC-B372-C1FC43166720}"/>
            </c:ext>
          </c:extLst>
        </c:ser>
        <c:dLbls>
          <c:showLegendKey val="0"/>
          <c:showVal val="0"/>
          <c:showCatName val="0"/>
          <c:showSerName val="0"/>
          <c:showPercent val="0"/>
          <c:showBubbleSize val="0"/>
        </c:dLbls>
        <c:axId val="1169214168"/>
        <c:axId val="1152102040"/>
      </c:scatterChart>
      <c:valAx>
        <c:axId val="116921416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52102040"/>
        <c:crosses val="autoZero"/>
        <c:crossBetween val="midCat"/>
      </c:valAx>
      <c:valAx>
        <c:axId val="11521020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69214168"/>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2879423196193E-2"/>
          <c:y val="0.13858100415429642"/>
          <c:w val="0.90015559526627809"/>
          <c:h val="0.68229015583071728"/>
        </c:manualLayout>
      </c:layout>
      <c:scatterChart>
        <c:scatterStyle val="lineMarker"/>
        <c:varyColors val="0"/>
        <c:ser>
          <c:idx val="0"/>
          <c:order val="0"/>
          <c:tx>
            <c:strRef>
              <c:f>'Fig 140 data'!$B$6</c:f>
              <c:strCache>
                <c:ptCount val="1"/>
                <c:pt idx="0">
                  <c:v>Female</c:v>
                </c:pt>
              </c:strCache>
            </c:strRef>
          </c:tx>
          <c:spPr>
            <a:ln w="19050" cap="rnd">
              <a:solidFill>
                <a:srgbClr val="67A854"/>
              </a:solidFill>
              <a:round/>
            </a:ln>
            <a:effectLst/>
          </c:spPr>
          <c:marker>
            <c:symbol val="none"/>
          </c:marker>
          <c:errBars>
            <c:errDir val="y"/>
            <c:errBarType val="both"/>
            <c:errValType val="cust"/>
            <c:noEndCap val="0"/>
            <c:plus>
              <c:numRef>
                <c:f>'Fig 140 data'!$C$14:$C$17</c:f>
                <c:numCache>
                  <c:formatCode>General</c:formatCode>
                  <c:ptCount val="4"/>
                  <c:pt idx="0">
                    <c:v>1.6000000000000014</c:v>
                  </c:pt>
                  <c:pt idx="1">
                    <c:v>1.3000000000000007</c:v>
                  </c:pt>
                  <c:pt idx="2">
                    <c:v>1.2999999999999989</c:v>
                  </c:pt>
                  <c:pt idx="3">
                    <c:v>0.90000000000000036</c:v>
                  </c:pt>
                </c:numCache>
              </c:numRef>
            </c:plus>
            <c:minus>
              <c:numRef>
                <c:f>'Fig 140 data'!$B$14:$B$17</c:f>
                <c:numCache>
                  <c:formatCode>General</c:formatCode>
                  <c:ptCount val="4"/>
                  <c:pt idx="0">
                    <c:v>1.6000000000000014</c:v>
                  </c:pt>
                  <c:pt idx="1">
                    <c:v>1.1999999999999993</c:v>
                  </c:pt>
                  <c:pt idx="2">
                    <c:v>1.3000000000000007</c:v>
                  </c:pt>
                  <c:pt idx="3">
                    <c:v>1</c:v>
                  </c:pt>
                </c:numCache>
              </c:numRef>
            </c:minus>
            <c:spPr>
              <a:noFill/>
              <a:ln w="9525" cap="flat" cmpd="sng" algn="ctr">
                <a:solidFill>
                  <a:srgbClr val="67A854"/>
                </a:solidFill>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'Fig 140 data'!$A$7:$A$10</c:f>
              <c:numCache>
                <c:formatCode>General</c:formatCode>
                <c:ptCount val="4"/>
                <c:pt idx="0">
                  <c:v>2001</c:v>
                </c:pt>
                <c:pt idx="1">
                  <c:v>2007</c:v>
                </c:pt>
                <c:pt idx="2">
                  <c:v>2012</c:v>
                </c:pt>
                <c:pt idx="3">
                  <c:v>2019</c:v>
                </c:pt>
              </c:numCache>
            </c:numRef>
          </c:xVal>
          <c:yVal>
            <c:numRef>
              <c:f>'Fig 140 data'!$B$7:$B$10</c:f>
              <c:numCache>
                <c:formatCode>General</c:formatCode>
                <c:ptCount val="4"/>
                <c:pt idx="0" formatCode="0.0">
                  <c:v>22</c:v>
                </c:pt>
                <c:pt idx="1">
                  <c:v>16.5</c:v>
                </c:pt>
                <c:pt idx="2">
                  <c:v>12.8</c:v>
                </c:pt>
                <c:pt idx="3" formatCode="0.0">
                  <c:v>8</c:v>
                </c:pt>
              </c:numCache>
            </c:numRef>
          </c:yVal>
          <c:smooth val="0"/>
          <c:extLst>
            <c:ext xmlns:c16="http://schemas.microsoft.com/office/drawing/2014/chart" uri="{C3380CC4-5D6E-409C-BE32-E72D297353CC}">
              <c16:uniqueId val="{00000000-DF28-4ACD-9747-89A054D5EE5D}"/>
            </c:ext>
          </c:extLst>
        </c:ser>
        <c:ser>
          <c:idx val="1"/>
          <c:order val="1"/>
          <c:tx>
            <c:strRef>
              <c:f>'Fig 140 data'!$C$6</c:f>
              <c:strCache>
                <c:ptCount val="1"/>
                <c:pt idx="0">
                  <c:v>Male</c:v>
                </c:pt>
              </c:strCache>
            </c:strRef>
          </c:tx>
          <c:spPr>
            <a:ln w="19050" cap="rnd">
              <a:solidFill>
                <a:srgbClr val="0083AC"/>
              </a:solidFill>
              <a:round/>
            </a:ln>
            <a:effectLst/>
          </c:spPr>
          <c:marker>
            <c:symbol val="none"/>
          </c:marker>
          <c:errBars>
            <c:errDir val="y"/>
            <c:errBarType val="both"/>
            <c:errValType val="cust"/>
            <c:noEndCap val="0"/>
            <c:plus>
              <c:numRef>
                <c:f>'Fig 140 data'!$E$14:$E$17</c:f>
                <c:numCache>
                  <c:formatCode>General</c:formatCode>
                  <c:ptCount val="4"/>
                  <c:pt idx="0">
                    <c:v>1.1999999999999993</c:v>
                  </c:pt>
                  <c:pt idx="1">
                    <c:v>1.3999999999999986</c:v>
                  </c:pt>
                  <c:pt idx="2">
                    <c:v>1.0999999999999996</c:v>
                  </c:pt>
                  <c:pt idx="3">
                    <c:v>1.1999999999999993</c:v>
                  </c:pt>
                </c:numCache>
              </c:numRef>
            </c:plus>
            <c:minus>
              <c:numRef>
                <c:f>'Fig 140 data'!$D$14:$D$17</c:f>
                <c:numCache>
                  <c:formatCode>General</c:formatCode>
                  <c:ptCount val="4"/>
                  <c:pt idx="0">
                    <c:v>1.3000000000000007</c:v>
                  </c:pt>
                  <c:pt idx="1">
                    <c:v>1.3000000000000007</c:v>
                  </c:pt>
                  <c:pt idx="2">
                    <c:v>1</c:v>
                  </c:pt>
                  <c:pt idx="3">
                    <c:v>1.2000000000000002</c:v>
                  </c:pt>
                </c:numCache>
              </c:numRef>
            </c:minus>
            <c:spPr>
              <a:noFill/>
              <a:ln w="9525" cap="flat" cmpd="sng" algn="ctr">
                <a:solidFill>
                  <a:srgbClr val="0083AC"/>
                </a:solidFill>
                <a:round/>
              </a:ln>
              <a:effectLst/>
            </c:spPr>
          </c:errBars>
          <c:xVal>
            <c:numRef>
              <c:f>'Fig 140 data'!$A$7:$A$10</c:f>
              <c:numCache>
                <c:formatCode>General</c:formatCode>
                <c:ptCount val="4"/>
                <c:pt idx="0">
                  <c:v>2001</c:v>
                </c:pt>
                <c:pt idx="1">
                  <c:v>2007</c:v>
                </c:pt>
                <c:pt idx="2">
                  <c:v>2012</c:v>
                </c:pt>
                <c:pt idx="3">
                  <c:v>2019</c:v>
                </c:pt>
              </c:numCache>
            </c:numRef>
          </c:xVal>
          <c:yVal>
            <c:numRef>
              <c:f>'Fig 140 data'!$C$7:$C$10</c:f>
              <c:numCache>
                <c:formatCode>0.0</c:formatCode>
                <c:ptCount val="4"/>
                <c:pt idx="0" formatCode="General">
                  <c:v>20.100000000000001</c:v>
                </c:pt>
                <c:pt idx="1">
                  <c:v>15</c:v>
                </c:pt>
                <c:pt idx="2" formatCode="General">
                  <c:v>11.9</c:v>
                </c:pt>
                <c:pt idx="3" formatCode="General">
                  <c:v>7.5</c:v>
                </c:pt>
              </c:numCache>
            </c:numRef>
          </c:yVal>
          <c:smooth val="0"/>
          <c:extLst>
            <c:ext xmlns:c16="http://schemas.microsoft.com/office/drawing/2014/chart" uri="{C3380CC4-5D6E-409C-BE32-E72D297353CC}">
              <c16:uniqueId val="{00000001-DF28-4ACD-9747-89A054D5EE5D}"/>
            </c:ext>
          </c:extLst>
        </c:ser>
        <c:dLbls>
          <c:showLegendKey val="0"/>
          <c:showVal val="0"/>
          <c:showCatName val="0"/>
          <c:showSerName val="0"/>
          <c:showPercent val="0"/>
          <c:showBubbleSize val="0"/>
        </c:dLbls>
        <c:axId val="1152105320"/>
        <c:axId val="1169214496"/>
      </c:scatterChart>
      <c:valAx>
        <c:axId val="115210532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l" rtl="0">
              <a:defRPr lang="en-US" sz="1800" b="0" i="0" u="none" strike="noStrike" kern="1200" spc="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crossAx val="1169214496"/>
        <c:crosses val="autoZero"/>
        <c:crossBetween val="midCat"/>
      </c:valAx>
      <c:valAx>
        <c:axId val="11692144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lgn="l" rtl="0">
              <a:defRPr lang="en-US" sz="1800" b="0" i="0" u="none" strike="noStrike" kern="1200" spc="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crossAx val="1152105320"/>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lgn="l" rtl="0">
            <a:defRPr lang="en-US" sz="1800" b="0" i="0" u="none" strike="noStrike" kern="1200" spc="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63310924306469E-2"/>
          <c:y val="0.11303911834299066"/>
          <c:w val="0.64369270785990473"/>
          <c:h val="0.77846357855895632"/>
        </c:manualLayout>
      </c:layout>
      <c:lineChart>
        <c:grouping val="standard"/>
        <c:varyColors val="0"/>
        <c:ser>
          <c:idx val="0"/>
          <c:order val="0"/>
          <c:tx>
            <c:strRef>
              <c:f>'Fig 15 data'!$B$6</c:f>
              <c:strCache>
                <c:ptCount val="1"/>
                <c:pt idx="0">
                  <c:v>Ischaemic heart disease</c:v>
                </c:pt>
              </c:strCache>
            </c:strRef>
          </c:tx>
          <c:spPr>
            <a:ln w="28575" cap="rnd">
              <a:solidFill>
                <a:srgbClr val="0083AC"/>
              </a:solidFill>
              <a:round/>
            </a:ln>
            <a:effectLst/>
          </c:spPr>
          <c:marker>
            <c:symbol val="none"/>
          </c:marker>
          <c:cat>
            <c:numRef>
              <c:f>'Fig 15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15 data'!$B$7:$B$36</c:f>
              <c:numCache>
                <c:formatCode>0</c:formatCode>
                <c:ptCount val="30"/>
                <c:pt idx="0">
                  <c:v>133937.31289371199</c:v>
                </c:pt>
                <c:pt idx="1">
                  <c:v>130775.275973635</c:v>
                </c:pt>
                <c:pt idx="2">
                  <c:v>130554.083932407</c:v>
                </c:pt>
                <c:pt idx="3">
                  <c:v>128983.646437932</c:v>
                </c:pt>
                <c:pt idx="4">
                  <c:v>124456.30817705501</c:v>
                </c:pt>
                <c:pt idx="5">
                  <c:v>124896.339139872</c:v>
                </c:pt>
                <c:pt idx="6">
                  <c:v>121424.332641293</c:v>
                </c:pt>
                <c:pt idx="7">
                  <c:v>117577.010742354</c:v>
                </c:pt>
                <c:pt idx="8">
                  <c:v>112336.38211516</c:v>
                </c:pt>
                <c:pt idx="9">
                  <c:v>111558.420732756</c:v>
                </c:pt>
                <c:pt idx="10">
                  <c:v>107504.93649882601</c:v>
                </c:pt>
                <c:pt idx="11">
                  <c:v>106731.30323080999</c:v>
                </c:pt>
                <c:pt idx="12">
                  <c:v>106205.430452445</c:v>
                </c:pt>
                <c:pt idx="13">
                  <c:v>101763.72238348</c:v>
                </c:pt>
                <c:pt idx="14">
                  <c:v>98425.686357753802</c:v>
                </c:pt>
                <c:pt idx="15">
                  <c:v>94463.134691813204</c:v>
                </c:pt>
                <c:pt idx="16">
                  <c:v>92152.785242117301</c:v>
                </c:pt>
                <c:pt idx="17">
                  <c:v>91214.469563729406</c:v>
                </c:pt>
                <c:pt idx="18">
                  <c:v>89239.128889624</c:v>
                </c:pt>
                <c:pt idx="19">
                  <c:v>87076.122539311895</c:v>
                </c:pt>
                <c:pt idx="20">
                  <c:v>85316.719763329005</c:v>
                </c:pt>
                <c:pt idx="21">
                  <c:v>85144.304253958995</c:v>
                </c:pt>
                <c:pt idx="22">
                  <c:v>84197.585555394297</c:v>
                </c:pt>
                <c:pt idx="23">
                  <c:v>82584.3148372508</c:v>
                </c:pt>
                <c:pt idx="24">
                  <c:v>83105.382284953899</c:v>
                </c:pt>
                <c:pt idx="25">
                  <c:v>83001.354704602694</c:v>
                </c:pt>
                <c:pt idx="26">
                  <c:v>84496.903284693501</c:v>
                </c:pt>
                <c:pt idx="27">
                  <c:v>85885.077471711294</c:v>
                </c:pt>
                <c:pt idx="28">
                  <c:v>90627.6930046669</c:v>
                </c:pt>
                <c:pt idx="29">
                  <c:v>92779.395784020395</c:v>
                </c:pt>
              </c:numCache>
            </c:numRef>
          </c:val>
          <c:smooth val="0"/>
          <c:extLst>
            <c:ext xmlns:c16="http://schemas.microsoft.com/office/drawing/2014/chart" uri="{C3380CC4-5D6E-409C-BE32-E72D297353CC}">
              <c16:uniqueId val="{00000000-BB80-47FD-9F2B-009E06AB433A}"/>
            </c:ext>
          </c:extLst>
        </c:ser>
        <c:ser>
          <c:idx val="1"/>
          <c:order val="1"/>
          <c:tx>
            <c:strRef>
              <c:f>'Fig 15 data'!$C$6</c:f>
              <c:strCache>
                <c:ptCount val="1"/>
                <c:pt idx="0">
                  <c:v>Low back pain</c:v>
                </c:pt>
              </c:strCache>
            </c:strRef>
          </c:tx>
          <c:spPr>
            <a:ln w="28575" cap="rnd">
              <a:solidFill>
                <a:srgbClr val="67A854"/>
              </a:solidFill>
              <a:round/>
            </a:ln>
            <a:effectLst/>
          </c:spPr>
          <c:marker>
            <c:symbol val="none"/>
          </c:marker>
          <c:cat>
            <c:numRef>
              <c:f>'Fig 15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15 data'!$C$7:$C$36</c:f>
              <c:numCache>
                <c:formatCode>0</c:formatCode>
                <c:ptCount val="30"/>
                <c:pt idx="0">
                  <c:v>38924.818623768399</c:v>
                </c:pt>
                <c:pt idx="1">
                  <c:v>39319.453044985297</c:v>
                </c:pt>
                <c:pt idx="2">
                  <c:v>39803.145387040597</c:v>
                </c:pt>
                <c:pt idx="3">
                  <c:v>40299.695177816997</c:v>
                </c:pt>
                <c:pt idx="4">
                  <c:v>40838.987796685498</c:v>
                </c:pt>
                <c:pt idx="5">
                  <c:v>41381.074763439698</c:v>
                </c:pt>
                <c:pt idx="6">
                  <c:v>41902.254642999702</c:v>
                </c:pt>
                <c:pt idx="7">
                  <c:v>42345.5403699612</c:v>
                </c:pt>
                <c:pt idx="8">
                  <c:v>42756.519889729803</c:v>
                </c:pt>
                <c:pt idx="9">
                  <c:v>43209.931370418599</c:v>
                </c:pt>
                <c:pt idx="10">
                  <c:v>43744.862870172001</c:v>
                </c:pt>
                <c:pt idx="11">
                  <c:v>44389.192386004797</c:v>
                </c:pt>
                <c:pt idx="12">
                  <c:v>45157.274837673001</c:v>
                </c:pt>
                <c:pt idx="13">
                  <c:v>45994.4806296323</c:v>
                </c:pt>
                <c:pt idx="14">
                  <c:v>46859.233543236398</c:v>
                </c:pt>
                <c:pt idx="15">
                  <c:v>47754.323892701301</c:v>
                </c:pt>
                <c:pt idx="16">
                  <c:v>48603.403431490296</c:v>
                </c:pt>
                <c:pt idx="17">
                  <c:v>49389.206623129903</c:v>
                </c:pt>
                <c:pt idx="18">
                  <c:v>50108.081971242602</c:v>
                </c:pt>
                <c:pt idx="19">
                  <c:v>50739.029926747098</c:v>
                </c:pt>
                <c:pt idx="20">
                  <c:v>51334.691262579901</c:v>
                </c:pt>
                <c:pt idx="21">
                  <c:v>51864.736485026799</c:v>
                </c:pt>
                <c:pt idx="22">
                  <c:v>52297.175393576101</c:v>
                </c:pt>
                <c:pt idx="23">
                  <c:v>52679.621628575696</c:v>
                </c:pt>
                <c:pt idx="24">
                  <c:v>53073.101886304401</c:v>
                </c:pt>
                <c:pt idx="25">
                  <c:v>53488.821818568002</c:v>
                </c:pt>
                <c:pt idx="26">
                  <c:v>53893.310500856802</c:v>
                </c:pt>
                <c:pt idx="27">
                  <c:v>54316.103774475901</c:v>
                </c:pt>
                <c:pt idx="28">
                  <c:v>54764.163959364203</c:v>
                </c:pt>
                <c:pt idx="29">
                  <c:v>55183.752194157598</c:v>
                </c:pt>
              </c:numCache>
            </c:numRef>
          </c:val>
          <c:smooth val="0"/>
          <c:extLst>
            <c:ext xmlns:c16="http://schemas.microsoft.com/office/drawing/2014/chart" uri="{C3380CC4-5D6E-409C-BE32-E72D297353CC}">
              <c16:uniqueId val="{00000001-BB80-47FD-9F2B-009E06AB433A}"/>
            </c:ext>
          </c:extLst>
        </c:ser>
        <c:ser>
          <c:idx val="2"/>
          <c:order val="2"/>
          <c:tx>
            <c:strRef>
              <c:f>'Fig 15 data'!$D$6</c:f>
              <c:strCache>
                <c:ptCount val="1"/>
                <c:pt idx="0">
                  <c:v>Diabetes </c:v>
                </c:pt>
              </c:strCache>
            </c:strRef>
          </c:tx>
          <c:spPr>
            <a:ln w="28575" cap="rnd">
              <a:solidFill>
                <a:srgbClr val="A9A7A5"/>
              </a:solidFill>
              <a:round/>
            </a:ln>
            <a:effectLst/>
          </c:spPr>
          <c:marker>
            <c:symbol val="none"/>
          </c:marker>
          <c:cat>
            <c:numRef>
              <c:f>'Fig 15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15 data'!$D$7:$D$36</c:f>
              <c:numCache>
                <c:formatCode>0</c:formatCode>
                <c:ptCount val="30"/>
                <c:pt idx="0">
                  <c:v>23788.533143836401</c:v>
                </c:pt>
                <c:pt idx="1">
                  <c:v>24431.132479562701</c:v>
                </c:pt>
                <c:pt idx="2">
                  <c:v>25506.401155527899</c:v>
                </c:pt>
                <c:pt idx="3">
                  <c:v>26552.959697012</c:v>
                </c:pt>
                <c:pt idx="4">
                  <c:v>27191.154803322301</c:v>
                </c:pt>
                <c:pt idx="5">
                  <c:v>28463.690302729901</c:v>
                </c:pt>
                <c:pt idx="6">
                  <c:v>29259.3623454025</c:v>
                </c:pt>
                <c:pt idx="7">
                  <c:v>30130.146996835199</c:v>
                </c:pt>
                <c:pt idx="8">
                  <c:v>30707.971504419202</c:v>
                </c:pt>
                <c:pt idx="9">
                  <c:v>31683.926137933198</c:v>
                </c:pt>
                <c:pt idx="10">
                  <c:v>32274.192436293</c:v>
                </c:pt>
                <c:pt idx="11">
                  <c:v>32881.280680128701</c:v>
                </c:pt>
                <c:pt idx="12">
                  <c:v>33430.419608394397</c:v>
                </c:pt>
                <c:pt idx="13">
                  <c:v>33448.860946824301</c:v>
                </c:pt>
                <c:pt idx="14">
                  <c:v>33490.598558773701</c:v>
                </c:pt>
                <c:pt idx="15">
                  <c:v>33723.1706379756</c:v>
                </c:pt>
                <c:pt idx="16">
                  <c:v>34424.266782872597</c:v>
                </c:pt>
                <c:pt idx="17">
                  <c:v>35360.302203441897</c:v>
                </c:pt>
                <c:pt idx="18">
                  <c:v>36168.333847838301</c:v>
                </c:pt>
                <c:pt idx="19">
                  <c:v>36599.747698576801</c:v>
                </c:pt>
                <c:pt idx="20">
                  <c:v>36859.7309288752</c:v>
                </c:pt>
                <c:pt idx="21">
                  <c:v>37668.213515344098</c:v>
                </c:pt>
                <c:pt idx="22">
                  <c:v>38450.798398746301</c:v>
                </c:pt>
                <c:pt idx="23">
                  <c:v>39380.966992023299</c:v>
                </c:pt>
                <c:pt idx="24">
                  <c:v>40726.350540890897</c:v>
                </c:pt>
                <c:pt idx="25">
                  <c:v>41871.474786213599</c:v>
                </c:pt>
                <c:pt idx="26">
                  <c:v>43425.373372851202</c:v>
                </c:pt>
                <c:pt idx="27">
                  <c:v>45002.860563001501</c:v>
                </c:pt>
                <c:pt idx="28">
                  <c:v>47572.8736496048</c:v>
                </c:pt>
                <c:pt idx="29">
                  <c:v>49523.650266740799</c:v>
                </c:pt>
              </c:numCache>
            </c:numRef>
          </c:val>
          <c:smooth val="0"/>
          <c:extLst>
            <c:ext xmlns:c16="http://schemas.microsoft.com/office/drawing/2014/chart" uri="{C3380CC4-5D6E-409C-BE32-E72D297353CC}">
              <c16:uniqueId val="{00000003-BB80-47FD-9F2B-009E06AB433A}"/>
            </c:ext>
          </c:extLst>
        </c:ser>
        <c:ser>
          <c:idx val="3"/>
          <c:order val="3"/>
          <c:tx>
            <c:strRef>
              <c:f>'Fig 15 data'!$E$6</c:f>
              <c:strCache>
                <c:ptCount val="1"/>
                <c:pt idx="0">
                  <c:v>Falls</c:v>
                </c:pt>
              </c:strCache>
            </c:strRef>
          </c:tx>
          <c:spPr>
            <a:ln w="28575" cap="rnd">
              <a:solidFill>
                <a:srgbClr val="3E403A"/>
              </a:solidFill>
              <a:round/>
            </a:ln>
            <a:effectLst/>
          </c:spPr>
          <c:marker>
            <c:symbol val="none"/>
          </c:marker>
          <c:cat>
            <c:numRef>
              <c:f>'Fig 15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15 data'!$E$7:$E$36</c:f>
              <c:numCache>
                <c:formatCode>0</c:formatCode>
                <c:ptCount val="30"/>
                <c:pt idx="0">
                  <c:v>24048.9130569968</c:v>
                </c:pt>
                <c:pt idx="1">
                  <c:v>24313.866111427498</c:v>
                </c:pt>
                <c:pt idx="2">
                  <c:v>24807.986489902702</c:v>
                </c:pt>
                <c:pt idx="3">
                  <c:v>25355.684276944899</c:v>
                </c:pt>
                <c:pt idx="4">
                  <c:v>25879.3312424121</c:v>
                </c:pt>
                <c:pt idx="5">
                  <c:v>26637.1186112943</c:v>
                </c:pt>
                <c:pt idx="6">
                  <c:v>27347.625020732499</c:v>
                </c:pt>
                <c:pt idx="7">
                  <c:v>28026.917569553501</c:v>
                </c:pt>
                <c:pt idx="8">
                  <c:v>28645.355939228601</c:v>
                </c:pt>
                <c:pt idx="9">
                  <c:v>29597.474063101501</c:v>
                </c:pt>
                <c:pt idx="10">
                  <c:v>30418.299714961599</c:v>
                </c:pt>
                <c:pt idx="11">
                  <c:v>31411.614231166099</c:v>
                </c:pt>
                <c:pt idx="12">
                  <c:v>32477.4756165084</c:v>
                </c:pt>
                <c:pt idx="13">
                  <c:v>33450.9783799172</c:v>
                </c:pt>
                <c:pt idx="14">
                  <c:v>34460.506570166101</c:v>
                </c:pt>
                <c:pt idx="15">
                  <c:v>35292.629306759904</c:v>
                </c:pt>
                <c:pt idx="16">
                  <c:v>36157.448740489803</c:v>
                </c:pt>
                <c:pt idx="17">
                  <c:v>36989.323900385702</c:v>
                </c:pt>
                <c:pt idx="18">
                  <c:v>37726.945149592699</c:v>
                </c:pt>
                <c:pt idx="19">
                  <c:v>38261.472762867401</c:v>
                </c:pt>
                <c:pt idx="20">
                  <c:v>38898.591498834598</c:v>
                </c:pt>
                <c:pt idx="21">
                  <c:v>39567.102336752003</c:v>
                </c:pt>
                <c:pt idx="22">
                  <c:v>40175.972544896897</c:v>
                </c:pt>
                <c:pt idx="23">
                  <c:v>40588.158362123897</c:v>
                </c:pt>
                <c:pt idx="24">
                  <c:v>41398.425742299201</c:v>
                </c:pt>
                <c:pt idx="25">
                  <c:v>42069.301972228102</c:v>
                </c:pt>
                <c:pt idx="26">
                  <c:v>43325.737035641803</c:v>
                </c:pt>
                <c:pt idx="27">
                  <c:v>44625.254511973697</c:v>
                </c:pt>
                <c:pt idx="28">
                  <c:v>45117.062059808202</c:v>
                </c:pt>
                <c:pt idx="29">
                  <c:v>44828.490675364701</c:v>
                </c:pt>
              </c:numCache>
            </c:numRef>
          </c:val>
          <c:smooth val="0"/>
          <c:extLst>
            <c:ext xmlns:c16="http://schemas.microsoft.com/office/drawing/2014/chart" uri="{C3380CC4-5D6E-409C-BE32-E72D297353CC}">
              <c16:uniqueId val="{00000004-BB80-47FD-9F2B-009E06AB433A}"/>
            </c:ext>
          </c:extLst>
        </c:ser>
        <c:ser>
          <c:idx val="4"/>
          <c:order val="4"/>
          <c:tx>
            <c:strRef>
              <c:f>'Fig 15 data'!$F$6</c:f>
              <c:strCache>
                <c:ptCount val="1"/>
                <c:pt idx="0">
                  <c:v>Chronic Obstructive Pulmonary Disorder</c:v>
                </c:pt>
              </c:strCache>
            </c:strRef>
          </c:tx>
          <c:spPr>
            <a:ln w="28575" cap="rnd">
              <a:solidFill>
                <a:srgbClr val="00B5E4"/>
              </a:solidFill>
              <a:round/>
            </a:ln>
            <a:effectLst/>
          </c:spPr>
          <c:marker>
            <c:symbol val="none"/>
          </c:marker>
          <c:cat>
            <c:numRef>
              <c:f>'Fig 15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15 data'!$F$7:$F$36</c:f>
              <c:numCache>
                <c:formatCode>0</c:formatCode>
                <c:ptCount val="30"/>
                <c:pt idx="0">
                  <c:v>31230.432940902199</c:v>
                </c:pt>
                <c:pt idx="1">
                  <c:v>31692.999949946399</c:v>
                </c:pt>
                <c:pt idx="2">
                  <c:v>33562.729557202503</c:v>
                </c:pt>
                <c:pt idx="3">
                  <c:v>36366.606974957504</c:v>
                </c:pt>
                <c:pt idx="4">
                  <c:v>32689.507642870401</c:v>
                </c:pt>
                <c:pt idx="5">
                  <c:v>35467.786386399297</c:v>
                </c:pt>
                <c:pt idx="6">
                  <c:v>36410.966824119801</c:v>
                </c:pt>
                <c:pt idx="7">
                  <c:v>34076.0332368089</c:v>
                </c:pt>
                <c:pt idx="8">
                  <c:v>38646.477804083297</c:v>
                </c:pt>
                <c:pt idx="9">
                  <c:v>46672.837525860101</c:v>
                </c:pt>
                <c:pt idx="10">
                  <c:v>36717.398722543898</c:v>
                </c:pt>
                <c:pt idx="11">
                  <c:v>41386.229870601899</c:v>
                </c:pt>
                <c:pt idx="12">
                  <c:v>39552.0524252619</c:v>
                </c:pt>
                <c:pt idx="13">
                  <c:v>40322.337749232698</c:v>
                </c:pt>
                <c:pt idx="14">
                  <c:v>40017.657725883699</c:v>
                </c:pt>
                <c:pt idx="15">
                  <c:v>38094.894868775998</c:v>
                </c:pt>
                <c:pt idx="16">
                  <c:v>38962.826591352103</c:v>
                </c:pt>
                <c:pt idx="17">
                  <c:v>38917.482460689003</c:v>
                </c:pt>
                <c:pt idx="18">
                  <c:v>38505.514834780202</c:v>
                </c:pt>
                <c:pt idx="19">
                  <c:v>38995.702078611699</c:v>
                </c:pt>
                <c:pt idx="20">
                  <c:v>38055.604637700497</c:v>
                </c:pt>
                <c:pt idx="21">
                  <c:v>38691.9047736051</c:v>
                </c:pt>
                <c:pt idx="22">
                  <c:v>37611.623013512399</c:v>
                </c:pt>
                <c:pt idx="23">
                  <c:v>38571.888207637297</c:v>
                </c:pt>
                <c:pt idx="24">
                  <c:v>39121.019216424102</c:v>
                </c:pt>
                <c:pt idx="25">
                  <c:v>41976.2469211442</c:v>
                </c:pt>
                <c:pt idx="26">
                  <c:v>37672.562361213997</c:v>
                </c:pt>
                <c:pt idx="27">
                  <c:v>43222.8197087019</c:v>
                </c:pt>
                <c:pt idx="28">
                  <c:v>45380.112521157702</c:v>
                </c:pt>
                <c:pt idx="29">
                  <c:v>42453.611136808897</c:v>
                </c:pt>
              </c:numCache>
            </c:numRef>
          </c:val>
          <c:smooth val="0"/>
          <c:extLst>
            <c:ext xmlns:c16="http://schemas.microsoft.com/office/drawing/2014/chart" uri="{C3380CC4-5D6E-409C-BE32-E72D297353CC}">
              <c16:uniqueId val="{00000005-BB80-47FD-9F2B-009E06AB433A}"/>
            </c:ext>
          </c:extLst>
        </c:ser>
        <c:ser>
          <c:idx val="5"/>
          <c:order val="5"/>
          <c:tx>
            <c:strRef>
              <c:f>'Fig 15 data'!$G$6</c:f>
              <c:strCache>
                <c:ptCount val="1"/>
                <c:pt idx="0">
                  <c:v>Stroke</c:v>
                </c:pt>
              </c:strCache>
            </c:strRef>
          </c:tx>
          <c:spPr>
            <a:ln w="28575" cap="rnd">
              <a:solidFill>
                <a:schemeClr val="accent6"/>
              </a:solidFill>
              <a:round/>
            </a:ln>
            <a:effectLst/>
          </c:spPr>
          <c:marker>
            <c:symbol val="none"/>
          </c:marker>
          <c:cat>
            <c:numRef>
              <c:f>'Fig 15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15 data'!$G$7:$G$36</c:f>
              <c:numCache>
                <c:formatCode>0</c:formatCode>
                <c:ptCount val="30"/>
                <c:pt idx="0">
                  <c:v>44881.2862439171</c:v>
                </c:pt>
                <c:pt idx="1">
                  <c:v>44309.480937964399</c:v>
                </c:pt>
                <c:pt idx="2">
                  <c:v>44268.8489015948</c:v>
                </c:pt>
                <c:pt idx="3">
                  <c:v>44544.874223184197</c:v>
                </c:pt>
                <c:pt idx="4">
                  <c:v>43596.778588098401</c:v>
                </c:pt>
                <c:pt idx="5">
                  <c:v>44284.572154980298</c:v>
                </c:pt>
                <c:pt idx="6">
                  <c:v>43584.158423966197</c:v>
                </c:pt>
                <c:pt idx="7">
                  <c:v>42859.365088214297</c:v>
                </c:pt>
                <c:pt idx="8">
                  <c:v>41939.857031384498</c:v>
                </c:pt>
                <c:pt idx="9">
                  <c:v>42624.680856093102</c:v>
                </c:pt>
                <c:pt idx="10">
                  <c:v>42081.300950248398</c:v>
                </c:pt>
                <c:pt idx="11">
                  <c:v>42268.4739517786</c:v>
                </c:pt>
                <c:pt idx="12">
                  <c:v>42512.581277084799</c:v>
                </c:pt>
                <c:pt idx="13">
                  <c:v>41105.538090573798</c:v>
                </c:pt>
                <c:pt idx="14">
                  <c:v>40318.8945057698</c:v>
                </c:pt>
                <c:pt idx="15">
                  <c:v>39187.875287570103</c:v>
                </c:pt>
                <c:pt idx="16">
                  <c:v>38750.384449584999</c:v>
                </c:pt>
                <c:pt idx="17">
                  <c:v>38556.685606436899</c:v>
                </c:pt>
                <c:pt idx="18">
                  <c:v>38383.967879686199</c:v>
                </c:pt>
                <c:pt idx="19">
                  <c:v>37856.4133420547</c:v>
                </c:pt>
                <c:pt idx="20">
                  <c:v>37667.490518935097</c:v>
                </c:pt>
                <c:pt idx="21">
                  <c:v>38177.638363679602</c:v>
                </c:pt>
                <c:pt idx="22">
                  <c:v>38120.507569318099</c:v>
                </c:pt>
                <c:pt idx="23">
                  <c:v>37587.329494226396</c:v>
                </c:pt>
                <c:pt idx="24">
                  <c:v>38402.929014941801</c:v>
                </c:pt>
                <c:pt idx="25">
                  <c:v>38663.130012007197</c:v>
                </c:pt>
                <c:pt idx="26">
                  <c:v>39009.590496784702</c:v>
                </c:pt>
                <c:pt idx="27">
                  <c:v>39555.271122152</c:v>
                </c:pt>
                <c:pt idx="28">
                  <c:v>41358.386229816097</c:v>
                </c:pt>
                <c:pt idx="29">
                  <c:v>42196.513647370899</c:v>
                </c:pt>
              </c:numCache>
            </c:numRef>
          </c:val>
          <c:smooth val="0"/>
          <c:extLst>
            <c:ext xmlns:c16="http://schemas.microsoft.com/office/drawing/2014/chart" uri="{C3380CC4-5D6E-409C-BE32-E72D297353CC}">
              <c16:uniqueId val="{00000006-BB80-47FD-9F2B-009E06AB433A}"/>
            </c:ext>
          </c:extLst>
        </c:ser>
        <c:ser>
          <c:idx val="6"/>
          <c:order val="6"/>
          <c:tx>
            <c:strRef>
              <c:f>'Fig 15 data'!$H$6</c:f>
              <c:strCache>
                <c:ptCount val="1"/>
                <c:pt idx="0">
                  <c:v>Lung cancer </c:v>
                </c:pt>
              </c:strCache>
            </c:strRef>
          </c:tx>
          <c:spPr>
            <a:ln w="28575" cap="rnd">
              <a:solidFill>
                <a:schemeClr val="accent1">
                  <a:lumMod val="60000"/>
                </a:schemeClr>
              </a:solidFill>
              <a:round/>
            </a:ln>
            <a:effectLst/>
          </c:spPr>
          <c:marker>
            <c:symbol val="none"/>
          </c:marker>
          <c:cat>
            <c:numRef>
              <c:f>'Fig 15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15 data'!$H$7:$H$36</c:f>
              <c:numCache>
                <c:formatCode>0</c:formatCode>
                <c:ptCount val="30"/>
                <c:pt idx="0">
                  <c:v>31693.924458460799</c:v>
                </c:pt>
                <c:pt idx="1">
                  <c:v>31689.3429801122</c:v>
                </c:pt>
                <c:pt idx="2">
                  <c:v>32358.970679422</c:v>
                </c:pt>
                <c:pt idx="3">
                  <c:v>32297.400474494301</c:v>
                </c:pt>
                <c:pt idx="4">
                  <c:v>32166.142980046599</c:v>
                </c:pt>
                <c:pt idx="5">
                  <c:v>32899.163622429798</c:v>
                </c:pt>
                <c:pt idx="6">
                  <c:v>32746.153397012</c:v>
                </c:pt>
                <c:pt idx="7">
                  <c:v>32345.157626383301</c:v>
                </c:pt>
                <c:pt idx="8">
                  <c:v>31697.364673710101</c:v>
                </c:pt>
                <c:pt idx="9">
                  <c:v>32023.177202570601</c:v>
                </c:pt>
                <c:pt idx="10">
                  <c:v>31640.126644784301</c:v>
                </c:pt>
                <c:pt idx="11">
                  <c:v>31549.367877017099</c:v>
                </c:pt>
                <c:pt idx="12">
                  <c:v>30526.937040005902</c:v>
                </c:pt>
                <c:pt idx="13">
                  <c:v>32469.5935925952</c:v>
                </c:pt>
                <c:pt idx="14">
                  <c:v>33137.9546668763</c:v>
                </c:pt>
                <c:pt idx="15">
                  <c:v>33004.991621849797</c:v>
                </c:pt>
                <c:pt idx="16">
                  <c:v>33535.859127565898</c:v>
                </c:pt>
                <c:pt idx="17">
                  <c:v>34594.7706687596</c:v>
                </c:pt>
                <c:pt idx="18">
                  <c:v>35251.176139513402</c:v>
                </c:pt>
                <c:pt idx="19">
                  <c:v>35774.2164590373</c:v>
                </c:pt>
                <c:pt idx="20">
                  <c:v>35499.622660179703</c:v>
                </c:pt>
                <c:pt idx="21">
                  <c:v>36075.341239401103</c:v>
                </c:pt>
                <c:pt idx="22">
                  <c:v>36438.811098889797</c:v>
                </c:pt>
                <c:pt idx="23">
                  <c:v>36843.388271294702</c:v>
                </c:pt>
                <c:pt idx="24">
                  <c:v>37620.075204710898</c:v>
                </c:pt>
                <c:pt idx="25">
                  <c:v>37547.660710698001</c:v>
                </c:pt>
                <c:pt idx="26">
                  <c:v>37722.334964848502</c:v>
                </c:pt>
                <c:pt idx="27">
                  <c:v>38054.493774539304</c:v>
                </c:pt>
                <c:pt idx="28">
                  <c:v>40006.2241329834</c:v>
                </c:pt>
                <c:pt idx="29">
                  <c:v>40961.2142950696</c:v>
                </c:pt>
              </c:numCache>
            </c:numRef>
          </c:val>
          <c:smooth val="0"/>
          <c:extLst>
            <c:ext xmlns:c16="http://schemas.microsoft.com/office/drawing/2014/chart" uri="{C3380CC4-5D6E-409C-BE32-E72D297353CC}">
              <c16:uniqueId val="{00000007-BB80-47FD-9F2B-009E06AB433A}"/>
            </c:ext>
          </c:extLst>
        </c:ser>
        <c:ser>
          <c:idx val="7"/>
          <c:order val="7"/>
          <c:tx>
            <c:strRef>
              <c:f>'Fig 15 data'!$I$6</c:f>
              <c:strCache>
                <c:ptCount val="1"/>
                <c:pt idx="0">
                  <c:v>Colorectal cancer </c:v>
                </c:pt>
              </c:strCache>
            </c:strRef>
          </c:tx>
          <c:spPr>
            <a:ln w="28575" cap="rnd">
              <a:solidFill>
                <a:schemeClr val="accent2">
                  <a:lumMod val="60000"/>
                </a:schemeClr>
              </a:solidFill>
              <a:round/>
            </a:ln>
            <a:effectLst/>
          </c:spPr>
          <c:marker>
            <c:symbol val="none"/>
          </c:marker>
          <c:cat>
            <c:numRef>
              <c:f>'Fig 15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15 data'!$I$7:$I$36</c:f>
              <c:numCache>
                <c:formatCode>0</c:formatCode>
                <c:ptCount val="30"/>
                <c:pt idx="0">
                  <c:v>25494.820035796602</c:v>
                </c:pt>
                <c:pt idx="1">
                  <c:v>25578.419397963698</c:v>
                </c:pt>
                <c:pt idx="2">
                  <c:v>25817.485680382099</c:v>
                </c:pt>
                <c:pt idx="3">
                  <c:v>26138.101415113601</c:v>
                </c:pt>
                <c:pt idx="4">
                  <c:v>25768.243226816499</c:v>
                </c:pt>
                <c:pt idx="5">
                  <c:v>26060.631264109601</c:v>
                </c:pt>
                <c:pt idx="6">
                  <c:v>25962.257498790201</c:v>
                </c:pt>
                <c:pt idx="7">
                  <c:v>25656.543627654399</c:v>
                </c:pt>
                <c:pt idx="8">
                  <c:v>25184.534130225002</c:v>
                </c:pt>
                <c:pt idx="9">
                  <c:v>25648.689420603299</c:v>
                </c:pt>
                <c:pt idx="10">
                  <c:v>25295.3011313026</c:v>
                </c:pt>
                <c:pt idx="11">
                  <c:v>25223.167292753998</c:v>
                </c:pt>
                <c:pt idx="12">
                  <c:v>24195.827943187302</c:v>
                </c:pt>
                <c:pt idx="13">
                  <c:v>25451.570782035302</c:v>
                </c:pt>
                <c:pt idx="14">
                  <c:v>25882.8408204306</c:v>
                </c:pt>
                <c:pt idx="15">
                  <c:v>26008.237265271</c:v>
                </c:pt>
                <c:pt idx="16">
                  <c:v>26170.918914493199</c:v>
                </c:pt>
                <c:pt idx="17">
                  <c:v>26667.374298807201</c:v>
                </c:pt>
                <c:pt idx="18">
                  <c:v>26925.642251007099</c:v>
                </c:pt>
                <c:pt idx="19">
                  <c:v>26864.136154352102</c:v>
                </c:pt>
                <c:pt idx="20">
                  <c:v>26828.6009826318</c:v>
                </c:pt>
                <c:pt idx="21">
                  <c:v>27131.099601410398</c:v>
                </c:pt>
                <c:pt idx="22">
                  <c:v>27475.587506939199</c:v>
                </c:pt>
                <c:pt idx="23">
                  <c:v>27479.9381924093</c:v>
                </c:pt>
                <c:pt idx="24">
                  <c:v>27984.240221032898</c:v>
                </c:pt>
                <c:pt idx="25">
                  <c:v>28349.748995973801</c:v>
                </c:pt>
                <c:pt idx="26">
                  <c:v>28804.372786959699</c:v>
                </c:pt>
                <c:pt idx="27">
                  <c:v>29248.642373523398</c:v>
                </c:pt>
                <c:pt idx="28">
                  <c:v>30846.646593117999</c:v>
                </c:pt>
                <c:pt idx="29">
                  <c:v>31606.234789146802</c:v>
                </c:pt>
              </c:numCache>
            </c:numRef>
          </c:val>
          <c:smooth val="0"/>
          <c:extLst>
            <c:ext xmlns:c16="http://schemas.microsoft.com/office/drawing/2014/chart" uri="{C3380CC4-5D6E-409C-BE32-E72D297353CC}">
              <c16:uniqueId val="{00000008-BB80-47FD-9F2B-009E06AB433A}"/>
            </c:ext>
          </c:extLst>
        </c:ser>
        <c:dLbls>
          <c:showLegendKey val="0"/>
          <c:showVal val="0"/>
          <c:showCatName val="0"/>
          <c:showSerName val="0"/>
          <c:showPercent val="0"/>
          <c:showBubbleSize val="0"/>
        </c:dLbls>
        <c:smooth val="0"/>
        <c:axId val="725141464"/>
        <c:axId val="725141792"/>
      </c:lineChart>
      <c:catAx>
        <c:axId val="72514146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5141792"/>
        <c:crosses val="autoZero"/>
        <c:auto val="0"/>
        <c:lblAlgn val="ctr"/>
        <c:lblOffset val="100"/>
        <c:tickLblSkip val="4"/>
        <c:noMultiLvlLbl val="0"/>
      </c:catAx>
      <c:valAx>
        <c:axId val="725141792"/>
        <c:scaling>
          <c:orientation val="minMax"/>
          <c:max val="150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5141464"/>
        <c:crosses val="autoZero"/>
        <c:crossBetween val="between"/>
        <c:majorUnit val="50000"/>
      </c:valAx>
      <c:spPr>
        <a:noFill/>
        <a:ln>
          <a:noFill/>
        </a:ln>
        <a:effectLst/>
      </c:spPr>
    </c:plotArea>
    <c:legend>
      <c:legendPos val="r"/>
      <c:layout>
        <c:manualLayout>
          <c:xMode val="edge"/>
          <c:yMode val="edge"/>
          <c:x val="0.77583977375470692"/>
          <c:y val="0.31273465555299307"/>
          <c:w val="0.21596324482135262"/>
          <c:h val="0.550179059730504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18868087231099E-2"/>
          <c:y val="0.10711156469687248"/>
          <c:w val="0.91384158393031301"/>
          <c:h val="0.70028555418921834"/>
        </c:manualLayout>
      </c:layout>
      <c:lineChart>
        <c:grouping val="standard"/>
        <c:varyColors val="0"/>
        <c:ser>
          <c:idx val="0"/>
          <c:order val="0"/>
          <c:tx>
            <c:strRef>
              <c:f>'Fig 141 data'!$B$6</c:f>
              <c:strCache>
                <c:ptCount val="1"/>
                <c:pt idx="0">
                  <c:v>Fatal</c:v>
                </c:pt>
              </c:strCache>
            </c:strRef>
          </c:tx>
          <c:spPr>
            <a:ln w="28575" cap="rnd">
              <a:solidFill>
                <a:schemeClr val="accent1"/>
              </a:solidFill>
              <a:round/>
            </a:ln>
            <a:effectLst/>
          </c:spPr>
          <c:marker>
            <c:symbol val="none"/>
          </c:marker>
          <c:cat>
            <c:numRef>
              <c:f>'Fig 141 data'!$A$7:$A$27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 141 data'!$B$7:$B$25</c:f>
              <c:numCache>
                <c:formatCode>0.00</c:formatCode>
                <c:ptCount val="19"/>
                <c:pt idx="0">
                  <c:v>12.280289</c:v>
                </c:pt>
                <c:pt idx="1">
                  <c:v>11.734878</c:v>
                </c:pt>
                <c:pt idx="2">
                  <c:v>12.099672</c:v>
                </c:pt>
                <c:pt idx="3">
                  <c:v>9.5550709999999999</c:v>
                </c:pt>
                <c:pt idx="4">
                  <c:v>10.061363</c:v>
                </c:pt>
                <c:pt idx="5">
                  <c:v>10.424122000000001</c:v>
                </c:pt>
                <c:pt idx="6">
                  <c:v>9.9693249999999995</c:v>
                </c:pt>
                <c:pt idx="7">
                  <c:v>11.363780999999999</c:v>
                </c:pt>
                <c:pt idx="8">
                  <c:v>11.309101999999999</c:v>
                </c:pt>
                <c:pt idx="9">
                  <c:v>11.567470999999999</c:v>
                </c:pt>
                <c:pt idx="10">
                  <c:v>9.4846730000000008</c:v>
                </c:pt>
                <c:pt idx="11">
                  <c:v>8.2456840000000007</c:v>
                </c:pt>
                <c:pt idx="12">
                  <c:v>8.3151119999999992</c:v>
                </c:pt>
                <c:pt idx="13">
                  <c:v>6.3766369999999997</c:v>
                </c:pt>
                <c:pt idx="14">
                  <c:v>8.9412409999999998</c:v>
                </c:pt>
                <c:pt idx="15">
                  <c:v>9.3666040000000006</c:v>
                </c:pt>
                <c:pt idx="16">
                  <c:v>7.3438980000000003</c:v>
                </c:pt>
                <c:pt idx="17">
                  <c:v>7.5489430000000004</c:v>
                </c:pt>
                <c:pt idx="18">
                  <c:v>5.6575559999999996</c:v>
                </c:pt>
              </c:numCache>
            </c:numRef>
          </c:val>
          <c:smooth val="0"/>
          <c:extLst>
            <c:ext xmlns:c16="http://schemas.microsoft.com/office/drawing/2014/chart" uri="{C3380CC4-5D6E-409C-BE32-E72D297353CC}">
              <c16:uniqueId val="{00000000-04D1-4F75-949E-48EF630022C6}"/>
            </c:ext>
          </c:extLst>
        </c:ser>
        <c:ser>
          <c:idx val="1"/>
          <c:order val="1"/>
          <c:tx>
            <c:strRef>
              <c:f>'Fig 141 data'!$C$6</c:f>
              <c:strCache>
                <c:ptCount val="1"/>
                <c:pt idx="0">
                  <c:v>Serious</c:v>
                </c:pt>
              </c:strCache>
            </c:strRef>
          </c:tx>
          <c:spPr>
            <a:ln w="28575" cap="rnd">
              <a:solidFill>
                <a:srgbClr val="3E403A"/>
              </a:solidFill>
              <a:round/>
            </a:ln>
            <a:effectLst/>
          </c:spPr>
          <c:marker>
            <c:symbol val="none"/>
          </c:marker>
          <c:cat>
            <c:numRef>
              <c:f>'Fig 141 data'!$A$7:$A$27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 141 data'!$C$7:$C$25</c:f>
              <c:numCache>
                <c:formatCode>0.00</c:formatCode>
                <c:ptCount val="19"/>
                <c:pt idx="0">
                  <c:v>106.52577599999999</c:v>
                </c:pt>
                <c:pt idx="1">
                  <c:v>105.45655499999999</c:v>
                </c:pt>
                <c:pt idx="2">
                  <c:v>95.658208999999999</c:v>
                </c:pt>
                <c:pt idx="3">
                  <c:v>90.716967999999994</c:v>
                </c:pt>
                <c:pt idx="4">
                  <c:v>79.332252999999994</c:v>
                </c:pt>
                <c:pt idx="5">
                  <c:v>84.132418999999999</c:v>
                </c:pt>
                <c:pt idx="6">
                  <c:v>80.335200999999998</c:v>
                </c:pt>
                <c:pt idx="7">
                  <c:v>86.003772999999995</c:v>
                </c:pt>
                <c:pt idx="8">
                  <c:v>77.476877999999999</c:v>
                </c:pt>
                <c:pt idx="9">
                  <c:v>85.498535000000004</c:v>
                </c:pt>
                <c:pt idx="10">
                  <c:v>76.260160999999997</c:v>
                </c:pt>
                <c:pt idx="11">
                  <c:v>75.102376000000007</c:v>
                </c:pt>
                <c:pt idx="12">
                  <c:v>74.381246000000004</c:v>
                </c:pt>
                <c:pt idx="13">
                  <c:v>77.781397999999996</c:v>
                </c:pt>
                <c:pt idx="14">
                  <c:v>79.638537999999997</c:v>
                </c:pt>
                <c:pt idx="15">
                  <c:v>76.388799000000006</c:v>
                </c:pt>
                <c:pt idx="16">
                  <c:v>81.915184999999994</c:v>
                </c:pt>
                <c:pt idx="17">
                  <c:v>74.619073</c:v>
                </c:pt>
                <c:pt idx="18">
                  <c:v>80.545464999999993</c:v>
                </c:pt>
              </c:numCache>
            </c:numRef>
          </c:val>
          <c:smooth val="0"/>
          <c:extLst>
            <c:ext xmlns:c16="http://schemas.microsoft.com/office/drawing/2014/chart" uri="{C3380CC4-5D6E-409C-BE32-E72D297353CC}">
              <c16:uniqueId val="{00000001-04D1-4F75-949E-48EF630022C6}"/>
            </c:ext>
          </c:extLst>
        </c:ser>
        <c:ser>
          <c:idx val="2"/>
          <c:order val="2"/>
          <c:tx>
            <c:strRef>
              <c:f>'Fig 141 data'!$D$6</c:f>
              <c:strCache>
                <c:ptCount val="1"/>
                <c:pt idx="0">
                  <c:v>Serious non-fatal</c:v>
                </c:pt>
              </c:strCache>
            </c:strRef>
          </c:tx>
          <c:spPr>
            <a:ln w="28575" cap="rnd">
              <a:solidFill>
                <a:schemeClr val="accent3"/>
              </a:solidFill>
              <a:round/>
            </a:ln>
            <a:effectLst/>
          </c:spPr>
          <c:marker>
            <c:symbol val="none"/>
          </c:marker>
          <c:cat>
            <c:numRef>
              <c:f>'Fig 141 data'!$A$7:$A$27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 141 data'!$D$7:$D$27</c:f>
              <c:numCache>
                <c:formatCode>0.00</c:formatCode>
                <c:ptCount val="21"/>
                <c:pt idx="0">
                  <c:v>94.245486</c:v>
                </c:pt>
                <c:pt idx="1">
                  <c:v>93.721677</c:v>
                </c:pt>
                <c:pt idx="2">
                  <c:v>83.558537000000001</c:v>
                </c:pt>
                <c:pt idx="3">
                  <c:v>81.161896999999996</c:v>
                </c:pt>
                <c:pt idx="4">
                  <c:v>69.270891000000006</c:v>
                </c:pt>
                <c:pt idx="5">
                  <c:v>73.708296000000004</c:v>
                </c:pt>
                <c:pt idx="6">
                  <c:v>70.365876</c:v>
                </c:pt>
                <c:pt idx="7">
                  <c:v>74.639992000000007</c:v>
                </c:pt>
                <c:pt idx="8">
                  <c:v>66.167776000000003</c:v>
                </c:pt>
                <c:pt idx="9">
                  <c:v>73.931064000000006</c:v>
                </c:pt>
                <c:pt idx="10">
                  <c:v>66.775487999999996</c:v>
                </c:pt>
                <c:pt idx="11">
                  <c:v>66.856691999999995</c:v>
                </c:pt>
                <c:pt idx="12">
                  <c:v>66.066135000000003</c:v>
                </c:pt>
                <c:pt idx="13">
                  <c:v>71.404760999999993</c:v>
                </c:pt>
                <c:pt idx="14">
                  <c:v>70.697298000000004</c:v>
                </c:pt>
                <c:pt idx="15">
                  <c:v>67.022194999999996</c:v>
                </c:pt>
                <c:pt idx="16">
                  <c:v>74.571286999999998</c:v>
                </c:pt>
                <c:pt idx="17">
                  <c:v>67.070130000000006</c:v>
                </c:pt>
                <c:pt idx="18">
                  <c:v>74.887908999999993</c:v>
                </c:pt>
                <c:pt idx="19">
                  <c:v>83.243643000000006</c:v>
                </c:pt>
                <c:pt idx="20">
                  <c:v>79.913461999999996</c:v>
                </c:pt>
              </c:numCache>
            </c:numRef>
          </c:val>
          <c:smooth val="0"/>
          <c:extLst>
            <c:ext xmlns:c16="http://schemas.microsoft.com/office/drawing/2014/chart" uri="{C3380CC4-5D6E-409C-BE32-E72D297353CC}">
              <c16:uniqueId val="{00000002-04D1-4F75-949E-48EF630022C6}"/>
            </c:ext>
          </c:extLst>
        </c:ser>
        <c:dLbls>
          <c:showLegendKey val="0"/>
          <c:showVal val="0"/>
          <c:showCatName val="0"/>
          <c:showSerName val="0"/>
          <c:showPercent val="0"/>
          <c:showBubbleSize val="0"/>
        </c:dLbls>
        <c:smooth val="0"/>
        <c:axId val="1291142680"/>
        <c:axId val="1291143008"/>
      </c:lineChart>
      <c:catAx>
        <c:axId val="129114268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91143008"/>
        <c:crosses val="autoZero"/>
        <c:auto val="1"/>
        <c:lblAlgn val="ctr"/>
        <c:lblOffset val="100"/>
        <c:tickLblSkip val="4"/>
        <c:noMultiLvlLbl val="0"/>
      </c:catAx>
      <c:valAx>
        <c:axId val="129114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91142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18868087231099E-2"/>
          <c:y val="0.10487721905498498"/>
          <c:w val="0.91384158393031301"/>
          <c:h val="0.70799245846314462"/>
        </c:manualLayout>
      </c:layout>
      <c:lineChart>
        <c:grouping val="standard"/>
        <c:varyColors val="0"/>
        <c:ser>
          <c:idx val="2"/>
          <c:order val="0"/>
          <c:tx>
            <c:strRef>
              <c:f>'Fig 142 data'!$D$6</c:f>
              <c:strCache>
                <c:ptCount val="1"/>
                <c:pt idx="0">
                  <c:v>OECD minimum</c:v>
                </c:pt>
              </c:strCache>
            </c:strRef>
          </c:tx>
          <c:spPr>
            <a:ln w="28575" cap="rnd">
              <a:solidFill>
                <a:srgbClr val="A9A7A5"/>
              </a:solidFill>
              <a:round/>
            </a:ln>
            <a:effectLst/>
          </c:spPr>
          <c:marker>
            <c:symbol val="none"/>
          </c:marker>
          <c:cat>
            <c:numRef>
              <c:f>'Fig 142 data'!$A$7:$A$33</c:f>
              <c:numCache>
                <c:formatCode>General</c:formatCode>
                <c:ptCount val="2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numCache>
            </c:numRef>
          </c:cat>
          <c:val>
            <c:numRef>
              <c:f>'Fig 142 data'!$D$7:$D$33</c:f>
              <c:numCache>
                <c:formatCode>0.0</c:formatCode>
                <c:ptCount val="27"/>
                <c:pt idx="0">
                  <c:v>45.109220700621002</c:v>
                </c:pt>
                <c:pt idx="1">
                  <c:v>64.801626022338993</c:v>
                </c:pt>
                <c:pt idx="2">
                  <c:v>37.186333278793001</c:v>
                </c:pt>
                <c:pt idx="3">
                  <c:v>55.32442241303</c:v>
                </c:pt>
                <c:pt idx="4">
                  <c:v>59.993397336835002</c:v>
                </c:pt>
                <c:pt idx="5">
                  <c:v>60.733644015574001</c:v>
                </c:pt>
                <c:pt idx="6">
                  <c:v>60.788710768910001</c:v>
                </c:pt>
                <c:pt idx="7">
                  <c:v>60.859605904788999</c:v>
                </c:pt>
                <c:pt idx="8">
                  <c:v>60.316171611146999</c:v>
                </c:pt>
                <c:pt idx="9">
                  <c:v>59.051850538761997</c:v>
                </c:pt>
                <c:pt idx="10">
                  <c:v>53.371695722181002</c:v>
                </c:pt>
                <c:pt idx="11">
                  <c:v>48.450335486128999</c:v>
                </c:pt>
                <c:pt idx="12">
                  <c:v>49.006085013994003</c:v>
                </c:pt>
                <c:pt idx="13">
                  <c:v>48.143892465801997</c:v>
                </c:pt>
                <c:pt idx="14">
                  <c:v>37.805515824758999</c:v>
                </c:pt>
                <c:pt idx="15">
                  <c:v>37.526332261067999</c:v>
                </c:pt>
                <c:pt idx="16">
                  <c:v>25.153989579960001</c:v>
                </c:pt>
                <c:pt idx="17">
                  <c:v>30.983826600594998</c:v>
                </c:pt>
                <c:pt idx="18">
                  <c:v>28.062210803328</c:v>
                </c:pt>
                <c:pt idx="19">
                  <c:v>27.082264148113001</c:v>
                </c:pt>
                <c:pt idx="20">
                  <c:v>12.217993438938</c:v>
                </c:pt>
                <c:pt idx="21">
                  <c:v>22.549404878804999</c:v>
                </c:pt>
                <c:pt idx="22">
                  <c:v>25.790335272448001</c:v>
                </c:pt>
                <c:pt idx="23">
                  <c:v>20.087292551329</c:v>
                </c:pt>
                <c:pt idx="24">
                  <c:v>20.331646810679999</c:v>
                </c:pt>
                <c:pt idx="25">
                  <c:v>16.640642550677999</c:v>
                </c:pt>
                <c:pt idx="26">
                  <c:v>17.287932372583001</c:v>
                </c:pt>
              </c:numCache>
            </c:numRef>
          </c:val>
          <c:smooth val="0"/>
          <c:extLst>
            <c:ext xmlns:c16="http://schemas.microsoft.com/office/drawing/2014/chart" uri="{C3380CC4-5D6E-409C-BE32-E72D297353CC}">
              <c16:uniqueId val="{00000002-B7B5-41D1-A255-A3CD73B6A644}"/>
            </c:ext>
          </c:extLst>
        </c:ser>
        <c:ser>
          <c:idx val="1"/>
          <c:order val="1"/>
          <c:tx>
            <c:strRef>
              <c:f>'Fig 142 data'!$C$6</c:f>
              <c:strCache>
                <c:ptCount val="1"/>
                <c:pt idx="0">
                  <c:v>OECD median</c:v>
                </c:pt>
              </c:strCache>
            </c:strRef>
          </c:tx>
          <c:spPr>
            <a:ln w="28575" cap="rnd">
              <a:solidFill>
                <a:srgbClr val="67A854"/>
              </a:solidFill>
              <a:round/>
            </a:ln>
            <a:effectLst/>
          </c:spPr>
          <c:marker>
            <c:symbol val="none"/>
          </c:marker>
          <c:cat>
            <c:numRef>
              <c:f>'Fig 142 data'!$A$7:$A$33</c:f>
              <c:numCache>
                <c:formatCode>General</c:formatCode>
                <c:ptCount val="2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numCache>
            </c:numRef>
          </c:cat>
          <c:val>
            <c:numRef>
              <c:f>'Fig 142 data'!$C$7:$C$33</c:f>
              <c:numCache>
                <c:formatCode>0.0</c:formatCode>
                <c:ptCount val="27"/>
                <c:pt idx="0">
                  <c:v>146.49510973693998</c:v>
                </c:pt>
                <c:pt idx="1">
                  <c:v>146.62127084287999</c:v>
                </c:pt>
                <c:pt idx="2">
                  <c:v>130.95038987624002</c:v>
                </c:pt>
                <c:pt idx="3">
                  <c:v>136.92620360416501</c:v>
                </c:pt>
                <c:pt idx="4">
                  <c:v>131.71736537788001</c:v>
                </c:pt>
                <c:pt idx="5">
                  <c:v>130.14563758092001</c:v>
                </c:pt>
                <c:pt idx="6">
                  <c:v>121.037532256475</c:v>
                </c:pt>
                <c:pt idx="7">
                  <c:v>120.36949024424999</c:v>
                </c:pt>
                <c:pt idx="8">
                  <c:v>120.30884274763</c:v>
                </c:pt>
                <c:pt idx="9">
                  <c:v>114.57310966495001</c:v>
                </c:pt>
                <c:pt idx="10">
                  <c:v>106.93125225902</c:v>
                </c:pt>
                <c:pt idx="11">
                  <c:v>99.166794612012495</c:v>
                </c:pt>
                <c:pt idx="12">
                  <c:v>92.264125757326994</c:v>
                </c:pt>
                <c:pt idx="13">
                  <c:v>86.165756334885998</c:v>
                </c:pt>
                <c:pt idx="14">
                  <c:v>77.112262645336997</c:v>
                </c:pt>
                <c:pt idx="15">
                  <c:v>70.513891414566501</c:v>
                </c:pt>
                <c:pt idx="16">
                  <c:v>64.298263571197992</c:v>
                </c:pt>
                <c:pt idx="17">
                  <c:v>61.486647568486504</c:v>
                </c:pt>
                <c:pt idx="18">
                  <c:v>61.987534416133002</c:v>
                </c:pt>
                <c:pt idx="19">
                  <c:v>55.109939895893</c:v>
                </c:pt>
                <c:pt idx="20">
                  <c:v>52.163777124591505</c:v>
                </c:pt>
                <c:pt idx="21">
                  <c:v>55.422501697675997</c:v>
                </c:pt>
                <c:pt idx="22">
                  <c:v>53.661023315714999</c:v>
                </c:pt>
                <c:pt idx="23">
                  <c:v>50.742457758741999</c:v>
                </c:pt>
                <c:pt idx="24">
                  <c:v>50.681668440525002</c:v>
                </c:pt>
                <c:pt idx="25">
                  <c:v>47.694445287583505</c:v>
                </c:pt>
                <c:pt idx="26">
                  <c:v>42.472778394366003</c:v>
                </c:pt>
              </c:numCache>
            </c:numRef>
          </c:val>
          <c:smooth val="0"/>
          <c:extLst>
            <c:ext xmlns:c16="http://schemas.microsoft.com/office/drawing/2014/chart" uri="{C3380CC4-5D6E-409C-BE32-E72D297353CC}">
              <c16:uniqueId val="{00000001-B7B5-41D1-A255-A3CD73B6A644}"/>
            </c:ext>
          </c:extLst>
        </c:ser>
        <c:ser>
          <c:idx val="0"/>
          <c:order val="2"/>
          <c:tx>
            <c:strRef>
              <c:f>'Fig 142 data'!$B$6</c:f>
              <c:strCache>
                <c:ptCount val="1"/>
                <c:pt idx="0">
                  <c:v>OECD maximum</c:v>
                </c:pt>
              </c:strCache>
            </c:strRef>
          </c:tx>
          <c:spPr>
            <a:ln w="28575" cap="rnd">
              <a:solidFill>
                <a:srgbClr val="3E403A"/>
              </a:solidFill>
              <a:round/>
            </a:ln>
            <a:effectLst/>
          </c:spPr>
          <c:marker>
            <c:symbol val="none"/>
          </c:marker>
          <c:cat>
            <c:numRef>
              <c:f>'Fig 142 data'!$A$7:$A$33</c:f>
              <c:numCache>
                <c:formatCode>General</c:formatCode>
                <c:ptCount val="2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numCache>
            </c:numRef>
          </c:cat>
          <c:val>
            <c:numRef>
              <c:f>'Fig 142 data'!$B$7:$B$33</c:f>
              <c:numCache>
                <c:formatCode>0.0</c:formatCode>
                <c:ptCount val="27"/>
                <c:pt idx="0">
                  <c:v>284.44005772903</c:v>
                </c:pt>
                <c:pt idx="1">
                  <c:v>245.86971078318001</c:v>
                </c:pt>
                <c:pt idx="2">
                  <c:v>277.93714798353</c:v>
                </c:pt>
                <c:pt idx="3">
                  <c:v>252.49392974388999</c:v>
                </c:pt>
                <c:pt idx="4">
                  <c:v>260.16392401885997</c:v>
                </c:pt>
                <c:pt idx="5">
                  <c:v>252.66870865374</c:v>
                </c:pt>
                <c:pt idx="6">
                  <c:v>248.35800722266001</c:v>
                </c:pt>
                <c:pt idx="7">
                  <c:v>221.20769991058</c:v>
                </c:pt>
                <c:pt idx="8">
                  <c:v>224.22563158689999</c:v>
                </c:pt>
                <c:pt idx="9">
                  <c:v>215.47626592306</c:v>
                </c:pt>
                <c:pt idx="10">
                  <c:v>228.00361624339999</c:v>
                </c:pt>
                <c:pt idx="11">
                  <c:v>232.65417176318999</c:v>
                </c:pt>
                <c:pt idx="12">
                  <c:v>232.42237016382001</c:v>
                </c:pt>
                <c:pt idx="13">
                  <c:v>229.01042121206001</c:v>
                </c:pt>
                <c:pt idx="14">
                  <c:v>156.02375188034</c:v>
                </c:pt>
                <c:pt idx="15">
                  <c:v>131.08830210668</c:v>
                </c:pt>
                <c:pt idx="16">
                  <c:v>121.29501772041</c:v>
                </c:pt>
                <c:pt idx="17">
                  <c:v>118.58241442987</c:v>
                </c:pt>
                <c:pt idx="18">
                  <c:v>113.71029758639</c:v>
                </c:pt>
                <c:pt idx="19">
                  <c:v>119.70512951334</c:v>
                </c:pt>
                <c:pt idx="20">
                  <c:v>119.173584908</c:v>
                </c:pt>
                <c:pt idx="21">
                  <c:v>118.86346956452</c:v>
                </c:pt>
                <c:pt idx="22">
                  <c:v>119.58324949234</c:v>
                </c:pt>
                <c:pt idx="23">
                  <c:v>115.25822690235</c:v>
                </c:pt>
                <c:pt idx="24">
                  <c:v>111.85962996937999</c:v>
                </c:pt>
                <c:pt idx="25">
                  <c:v>109.93818769863999</c:v>
                </c:pt>
                <c:pt idx="26">
                  <c:v>117.39564154962</c:v>
                </c:pt>
              </c:numCache>
            </c:numRef>
          </c:val>
          <c:smooth val="0"/>
          <c:extLst>
            <c:ext xmlns:c16="http://schemas.microsoft.com/office/drawing/2014/chart" uri="{C3380CC4-5D6E-409C-BE32-E72D297353CC}">
              <c16:uniqueId val="{00000000-B7B5-41D1-A255-A3CD73B6A644}"/>
            </c:ext>
          </c:extLst>
        </c:ser>
        <c:ser>
          <c:idx val="3"/>
          <c:order val="3"/>
          <c:tx>
            <c:strRef>
              <c:f>'Fig 142 data'!$E$6</c:f>
              <c:strCache>
                <c:ptCount val="1"/>
                <c:pt idx="0">
                  <c:v>NZ</c:v>
                </c:pt>
              </c:strCache>
            </c:strRef>
          </c:tx>
          <c:spPr>
            <a:ln w="28575" cap="rnd">
              <a:noFill/>
              <a:round/>
            </a:ln>
            <a:effectLst/>
          </c:spPr>
          <c:marker>
            <c:symbol val="square"/>
            <c:size val="10"/>
            <c:spPr>
              <a:solidFill>
                <a:srgbClr val="0083AC"/>
              </a:solidFill>
              <a:ln w="9525">
                <a:solidFill>
                  <a:srgbClr val="0083AC"/>
                </a:solidFill>
              </a:ln>
              <a:effectLst/>
            </c:spPr>
          </c:marker>
          <c:cat>
            <c:numRef>
              <c:f>'Fig 142 data'!$A$7:$A$33</c:f>
              <c:numCache>
                <c:formatCode>General</c:formatCode>
                <c:ptCount val="2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numCache>
            </c:numRef>
          </c:cat>
          <c:val>
            <c:numRef>
              <c:f>'Fig 142 data'!$E$7:$E$33</c:f>
              <c:numCache>
                <c:formatCode>0.0</c:formatCode>
                <c:ptCount val="27"/>
                <c:pt idx="0">
                  <c:v>160.22099447514</c:v>
                </c:pt>
                <c:pt idx="1">
                  <c:v>158.43632601949</c:v>
                </c:pt>
                <c:pt idx="2">
                  <c:v>137.72775991425999</c:v>
                </c:pt>
                <c:pt idx="3">
                  <c:v>142.54356967180999</c:v>
                </c:pt>
                <c:pt idx="4">
                  <c:v>131.32372214941</c:v>
                </c:pt>
                <c:pt idx="5">
                  <c:v>132.72144142265</c:v>
                </c:pt>
                <c:pt idx="6">
                  <c:v>119.76047904191999</c:v>
                </c:pt>
                <c:pt idx="7">
                  <c:v>117.25293132328</c:v>
                </c:pt>
                <c:pt idx="8">
                  <c:v>102.57059642902</c:v>
                </c:pt>
                <c:pt idx="9">
                  <c:v>114.47159316647</c:v>
                </c:pt>
                <c:pt idx="10">
                  <c:v>106.42201834862</c:v>
                </c:pt>
                <c:pt idx="11">
                  <c:v>97.970439536515002</c:v>
                </c:pt>
                <c:pt idx="12">
                  <c:v>93.915786455097006</c:v>
                </c:pt>
                <c:pt idx="13">
                  <c:v>99.673279984847994</c:v>
                </c:pt>
                <c:pt idx="14">
                  <c:v>85.919526738344999</c:v>
                </c:pt>
                <c:pt idx="15">
                  <c:v>89.248361455864</c:v>
                </c:pt>
                <c:pt idx="16">
                  <c:v>86.193026409542995</c:v>
                </c:pt>
                <c:pt idx="17">
                  <c:v>64.781021897810007</c:v>
                </c:pt>
                <c:pt idx="18">
                  <c:v>69.871373153966999</c:v>
                </c:pt>
                <c:pt idx="19">
                  <c:v>56.955043785596999</c:v>
                </c:pt>
                <c:pt idx="20">
                  <c:v>64.651832170928998</c:v>
                </c:pt>
                <c:pt idx="21">
                  <c:v>68.772508352496999</c:v>
                </c:pt>
                <c:pt idx="22">
                  <c:v>69.366368978172005</c:v>
                </c:pt>
                <c:pt idx="23">
                  <c:v>78.527505401363001</c:v>
                </c:pt>
                <c:pt idx="24">
                  <c:v>77.133412235237003</c:v>
                </c:pt>
                <c:pt idx="25">
                  <c:v>70.291004759705004</c:v>
                </c:pt>
                <c:pt idx="26">
                  <c:v>62.545483154023003</c:v>
                </c:pt>
              </c:numCache>
            </c:numRef>
          </c:val>
          <c:smooth val="0"/>
          <c:extLst>
            <c:ext xmlns:c16="http://schemas.microsoft.com/office/drawing/2014/chart" uri="{C3380CC4-5D6E-409C-BE32-E72D297353CC}">
              <c16:uniqueId val="{00000003-B7B5-41D1-A255-A3CD73B6A644}"/>
            </c:ext>
          </c:extLst>
        </c:ser>
        <c:dLbls>
          <c:showLegendKey val="0"/>
          <c:showVal val="0"/>
          <c:showCatName val="0"/>
          <c:showSerName val="0"/>
          <c:showPercent val="0"/>
          <c:showBubbleSize val="0"/>
        </c:dLbls>
        <c:smooth val="0"/>
        <c:axId val="544605896"/>
        <c:axId val="544605568"/>
      </c:lineChart>
      <c:catAx>
        <c:axId val="54460589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4605568"/>
        <c:crosses val="autoZero"/>
        <c:auto val="1"/>
        <c:lblAlgn val="ctr"/>
        <c:lblOffset val="100"/>
        <c:tickLblSkip val="4"/>
        <c:noMultiLvlLbl val="0"/>
      </c:catAx>
      <c:valAx>
        <c:axId val="544605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4605896"/>
        <c:crosses val="autoZero"/>
        <c:crossBetween val="between"/>
      </c:valAx>
      <c:spPr>
        <a:noFill/>
        <a:ln>
          <a:noFill/>
        </a:ln>
        <a:effectLst/>
      </c:spPr>
    </c:plotArea>
    <c:legend>
      <c:legendPos val="b"/>
      <c:layout>
        <c:manualLayout>
          <c:xMode val="edge"/>
          <c:yMode val="edge"/>
          <c:x val="3.1267618582852583E-2"/>
          <c:y val="0.93523850407268072"/>
          <c:w val="0.82100643788406302"/>
          <c:h val="5.4276190447913049E-2"/>
        </c:manualLayout>
      </c:layout>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32773993513939E-2"/>
          <c:y val="9.0733745084655273E-2"/>
          <c:w val="0.94266383565092482"/>
          <c:h val="0.74495216975590284"/>
        </c:manualLayout>
      </c:layout>
      <c:lineChart>
        <c:grouping val="standard"/>
        <c:varyColors val="0"/>
        <c:ser>
          <c:idx val="0"/>
          <c:order val="0"/>
          <c:tx>
            <c:strRef>
              <c:f>'Fig 143 data'!$A$7</c:f>
              <c:strCache>
                <c:ptCount val="1"/>
                <c:pt idx="0">
                  <c:v>Female</c:v>
                </c:pt>
              </c:strCache>
            </c:strRef>
          </c:tx>
          <c:spPr>
            <a:ln w="28575" cap="rnd">
              <a:solidFill>
                <a:srgbClr val="67A854"/>
              </a:solidFill>
              <a:round/>
            </a:ln>
            <a:effectLst/>
          </c:spPr>
          <c:marker>
            <c:symbol val="none"/>
          </c:marker>
          <c:cat>
            <c:numRef>
              <c:f>'Fig 143 data'!$B$6:$T$6</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'Fig 143 data'!$B$7:$T$7</c:f>
              <c:numCache>
                <c:formatCode>General</c:formatCode>
                <c:ptCount val="19"/>
                <c:pt idx="0">
                  <c:v>92</c:v>
                </c:pt>
                <c:pt idx="1">
                  <c:v>89</c:v>
                </c:pt>
                <c:pt idx="2">
                  <c:v>86</c:v>
                </c:pt>
                <c:pt idx="3">
                  <c:v>84</c:v>
                </c:pt>
                <c:pt idx="4">
                  <c:v>83</c:v>
                </c:pt>
                <c:pt idx="5">
                  <c:v>82</c:v>
                </c:pt>
                <c:pt idx="6">
                  <c:v>80</c:v>
                </c:pt>
                <c:pt idx="7">
                  <c:v>76</c:v>
                </c:pt>
                <c:pt idx="8">
                  <c:v>73</c:v>
                </c:pt>
                <c:pt idx="9">
                  <c:v>70</c:v>
                </c:pt>
                <c:pt idx="10">
                  <c:v>69</c:v>
                </c:pt>
                <c:pt idx="11">
                  <c:v>69</c:v>
                </c:pt>
                <c:pt idx="12">
                  <c:v>69</c:v>
                </c:pt>
                <c:pt idx="13">
                  <c:v>70</c:v>
                </c:pt>
                <c:pt idx="14">
                  <c:v>70</c:v>
                </c:pt>
                <c:pt idx="15">
                  <c:v>68</c:v>
                </c:pt>
                <c:pt idx="16">
                  <c:v>70</c:v>
                </c:pt>
                <c:pt idx="17">
                  <c:v>69</c:v>
                </c:pt>
                <c:pt idx="18">
                  <c:v>62</c:v>
                </c:pt>
              </c:numCache>
            </c:numRef>
          </c:val>
          <c:smooth val="0"/>
          <c:extLst>
            <c:ext xmlns:c16="http://schemas.microsoft.com/office/drawing/2014/chart" uri="{C3380CC4-5D6E-409C-BE32-E72D297353CC}">
              <c16:uniqueId val="{00000000-06C8-4D97-8E29-273B3311C25E}"/>
            </c:ext>
          </c:extLst>
        </c:ser>
        <c:ser>
          <c:idx val="1"/>
          <c:order val="1"/>
          <c:tx>
            <c:strRef>
              <c:f>'Fig 143 data'!$A$8</c:f>
              <c:strCache>
                <c:ptCount val="1"/>
                <c:pt idx="0">
                  <c:v>Male</c:v>
                </c:pt>
              </c:strCache>
            </c:strRef>
          </c:tx>
          <c:spPr>
            <a:ln w="28575" cap="rnd">
              <a:solidFill>
                <a:srgbClr val="0083AC"/>
              </a:solidFill>
              <a:round/>
            </a:ln>
            <a:effectLst/>
          </c:spPr>
          <c:marker>
            <c:symbol val="none"/>
          </c:marker>
          <c:cat>
            <c:numRef>
              <c:f>'Fig 143 data'!$B$6:$T$6</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'Fig 143 data'!$B$8:$T$8</c:f>
              <c:numCache>
                <c:formatCode>General</c:formatCode>
                <c:ptCount val="19"/>
                <c:pt idx="0">
                  <c:v>199</c:v>
                </c:pt>
                <c:pt idx="1">
                  <c:v>194</c:v>
                </c:pt>
                <c:pt idx="2">
                  <c:v>190</c:v>
                </c:pt>
                <c:pt idx="3">
                  <c:v>185</c:v>
                </c:pt>
                <c:pt idx="4">
                  <c:v>173</c:v>
                </c:pt>
                <c:pt idx="5">
                  <c:v>170</c:v>
                </c:pt>
                <c:pt idx="6">
                  <c:v>164</c:v>
                </c:pt>
                <c:pt idx="7">
                  <c:v>155</c:v>
                </c:pt>
                <c:pt idx="8">
                  <c:v>151</c:v>
                </c:pt>
                <c:pt idx="9">
                  <c:v>142</c:v>
                </c:pt>
                <c:pt idx="10">
                  <c:v>140</c:v>
                </c:pt>
                <c:pt idx="11">
                  <c:v>139</c:v>
                </c:pt>
                <c:pt idx="12">
                  <c:v>139</c:v>
                </c:pt>
                <c:pt idx="13">
                  <c:v>136</c:v>
                </c:pt>
                <c:pt idx="14">
                  <c:v>131</c:v>
                </c:pt>
                <c:pt idx="15">
                  <c:v>128</c:v>
                </c:pt>
                <c:pt idx="16">
                  <c:v>127</c:v>
                </c:pt>
                <c:pt idx="17">
                  <c:v>124</c:v>
                </c:pt>
                <c:pt idx="18">
                  <c:v>110</c:v>
                </c:pt>
              </c:numCache>
            </c:numRef>
          </c:val>
          <c:smooth val="0"/>
          <c:extLst>
            <c:ext xmlns:c16="http://schemas.microsoft.com/office/drawing/2014/chart" uri="{C3380CC4-5D6E-409C-BE32-E72D297353CC}">
              <c16:uniqueId val="{00000001-06C8-4D97-8E29-273B3311C25E}"/>
            </c:ext>
          </c:extLst>
        </c:ser>
        <c:dLbls>
          <c:showLegendKey val="0"/>
          <c:showVal val="0"/>
          <c:showCatName val="0"/>
          <c:showSerName val="0"/>
          <c:showPercent val="0"/>
          <c:showBubbleSize val="0"/>
        </c:dLbls>
        <c:smooth val="0"/>
        <c:axId val="1270576280"/>
        <c:axId val="1270575624"/>
      </c:lineChart>
      <c:catAx>
        <c:axId val="127057628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70575624"/>
        <c:crosses val="autoZero"/>
        <c:auto val="1"/>
        <c:lblAlgn val="ctr"/>
        <c:lblOffset val="100"/>
        <c:tickLblSkip val="2"/>
        <c:noMultiLvlLbl val="0"/>
      </c:catAx>
      <c:valAx>
        <c:axId val="1270575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70576280"/>
        <c:crosses val="autoZero"/>
        <c:crossBetween val="midCat"/>
      </c:valAx>
      <c:spPr>
        <a:noFill/>
        <a:ln>
          <a:noFill/>
        </a:ln>
        <a:effectLst/>
      </c:spPr>
    </c:plotArea>
    <c:legend>
      <c:legendPos val="b"/>
      <c:layout>
        <c:manualLayout>
          <c:xMode val="edge"/>
          <c:yMode val="edge"/>
          <c:x val="0.30308155708951057"/>
          <c:y val="0.9456441009585872"/>
          <c:w val="0.39383677816494478"/>
          <c:h val="5.4355899041412789E-2"/>
        </c:manualLayout>
      </c:layout>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51589379003674E-2"/>
          <c:y val="0.12413973120567481"/>
          <c:w val="0.85209682124199271"/>
          <c:h val="0.79708738008706681"/>
        </c:manualLayout>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errBars>
            <c:errDir val="y"/>
            <c:errBarType val="both"/>
            <c:errValType val="cust"/>
            <c:noEndCap val="0"/>
            <c:plus>
              <c:numRef>
                <c:f>'Fig 144 data'!$C$7:$C$10</c:f>
                <c:numCache>
                  <c:formatCode>General</c:formatCode>
                  <c:ptCount val="4"/>
                  <c:pt idx="0">
                    <c:v>0.11622198895528998</c:v>
                  </c:pt>
                  <c:pt idx="1">
                    <c:v>0.11973721388252491</c:v>
                  </c:pt>
                  <c:pt idx="2">
                    <c:v>0.13206281065836337</c:v>
                  </c:pt>
                  <c:pt idx="3">
                    <c:v>0.1144816144148238</c:v>
                  </c:pt>
                </c:numCache>
              </c:numRef>
            </c:plus>
            <c:minus>
              <c:numRef>
                <c:f>'Fig 144 data'!$D$7:$D$10</c:f>
                <c:numCache>
                  <c:formatCode>General</c:formatCode>
                  <c:ptCount val="4"/>
                  <c:pt idx="0">
                    <c:v>0.11622198895528998</c:v>
                  </c:pt>
                  <c:pt idx="1">
                    <c:v>0.11973721388252491</c:v>
                  </c:pt>
                  <c:pt idx="2">
                    <c:v>0.13206281065836337</c:v>
                  </c:pt>
                  <c:pt idx="3">
                    <c:v>0.1144816144148238</c:v>
                  </c:pt>
                </c:numCache>
              </c:numRef>
            </c:minus>
            <c:spPr>
              <a:noFill/>
              <a:ln w="9525" cap="flat" cmpd="sng" algn="ctr">
                <a:solidFill>
                  <a:srgbClr val="0083AC"/>
                </a:solidFill>
                <a:round/>
              </a:ln>
              <a:effectLst/>
            </c:spPr>
          </c:errBars>
          <c:cat>
            <c:strRef>
              <c:f>'Fig 144 data'!$A$7:$A$10</c:f>
              <c:strCache>
                <c:ptCount val="4"/>
                <c:pt idx="0">
                  <c:v>1994-1998</c:v>
                </c:pt>
                <c:pt idx="1">
                  <c:v>2005-2009</c:v>
                </c:pt>
                <c:pt idx="2">
                  <c:v>2010-2014</c:v>
                </c:pt>
                <c:pt idx="3">
                  <c:v>2017-2020</c:v>
                </c:pt>
              </c:strCache>
            </c:strRef>
          </c:cat>
          <c:val>
            <c:numRef>
              <c:f>'Fig 144 data'!$B$7:$B$10</c:f>
              <c:numCache>
                <c:formatCode>0.0</c:formatCode>
                <c:ptCount val="4"/>
                <c:pt idx="0">
                  <c:v>7.7013651877133107</c:v>
                </c:pt>
                <c:pt idx="1">
                  <c:v>7.8921251348435817</c:v>
                </c:pt>
                <c:pt idx="2">
                  <c:v>7.6489746682750299</c:v>
                </c:pt>
                <c:pt idx="3">
                  <c:v>7.5453658536585362</c:v>
                </c:pt>
              </c:numCache>
            </c:numRef>
          </c:val>
          <c:smooth val="0"/>
          <c:extLst>
            <c:ext xmlns:c16="http://schemas.microsoft.com/office/drawing/2014/chart" uri="{C3380CC4-5D6E-409C-BE32-E72D297353CC}">
              <c16:uniqueId val="{00000000-B170-440F-9820-08CF981E5F1B}"/>
            </c:ext>
          </c:extLst>
        </c:ser>
        <c:dLbls>
          <c:showLegendKey val="0"/>
          <c:showVal val="0"/>
          <c:showCatName val="0"/>
          <c:showSerName val="0"/>
          <c:showPercent val="0"/>
          <c:showBubbleSize val="0"/>
        </c:dLbls>
        <c:marker val="1"/>
        <c:smooth val="0"/>
        <c:axId val="338187072"/>
        <c:axId val="338188384"/>
      </c:lineChart>
      <c:catAx>
        <c:axId val="33818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8188384"/>
        <c:crosses val="autoZero"/>
        <c:auto val="1"/>
        <c:lblAlgn val="ctr"/>
        <c:lblOffset val="100"/>
        <c:noMultiLvlLbl val="0"/>
      </c:catAx>
      <c:valAx>
        <c:axId val="338188384"/>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8187072"/>
        <c:crosses val="autoZero"/>
        <c:crossBetween val="midCat"/>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18868087231099E-2"/>
          <c:y val="9.2425826283407994E-2"/>
          <c:w val="0.91384158393031301"/>
          <c:h val="0.78271015932776422"/>
        </c:manualLayout>
      </c:layout>
      <c:lineChart>
        <c:grouping val="standard"/>
        <c:varyColors val="0"/>
        <c:ser>
          <c:idx val="0"/>
          <c:order val="0"/>
          <c:tx>
            <c:strRef>
              <c:f>'Fig 145 data'!$B$6</c:f>
              <c:strCache>
                <c:ptCount val="1"/>
                <c:pt idx="0">
                  <c:v>Proportion satisfied (7+)</c:v>
                </c:pt>
              </c:strCache>
            </c:strRef>
          </c:tx>
          <c:spPr>
            <a:ln w="28575" cap="rnd">
              <a:solidFill>
                <a:schemeClr val="accent1"/>
              </a:solidFill>
              <a:round/>
            </a:ln>
            <a:effectLst/>
          </c:spPr>
          <c:marker>
            <c:symbol val="none"/>
          </c:marker>
          <c:errBars>
            <c:errDir val="y"/>
            <c:errBarType val="both"/>
            <c:errValType val="cust"/>
            <c:noEndCap val="0"/>
            <c:plus>
              <c:numRef>
                <c:f>'Fig 145 data'!$C$7:$C$9</c:f>
                <c:numCache>
                  <c:formatCode>General</c:formatCode>
                  <c:ptCount val="3"/>
                  <c:pt idx="0">
                    <c:v>0.9</c:v>
                  </c:pt>
                  <c:pt idx="1">
                    <c:v>0.9</c:v>
                  </c:pt>
                  <c:pt idx="2">
                    <c:v>0.9</c:v>
                  </c:pt>
                </c:numCache>
              </c:numRef>
            </c:plus>
            <c:minus>
              <c:numRef>
                <c:f>'Fig 145 data'!$C$7:$C$9</c:f>
                <c:numCache>
                  <c:formatCode>General</c:formatCode>
                  <c:ptCount val="3"/>
                  <c:pt idx="0">
                    <c:v>0.9</c:v>
                  </c:pt>
                  <c:pt idx="1">
                    <c:v>0.9</c:v>
                  </c:pt>
                  <c:pt idx="2">
                    <c:v>0.9</c:v>
                  </c:pt>
                </c:numCache>
              </c:numRef>
            </c:minus>
            <c:spPr>
              <a:noFill/>
              <a:ln w="25400" cap="flat" cmpd="sng" algn="ctr">
                <a:solidFill>
                  <a:srgbClr val="0083AC"/>
                </a:solidFill>
                <a:round/>
              </a:ln>
              <a:effectLst/>
            </c:spPr>
          </c:errBars>
          <c:cat>
            <c:numRef>
              <c:f>'Fig 145 data'!$A$7:$A$9</c:f>
              <c:numCache>
                <c:formatCode>General</c:formatCode>
                <c:ptCount val="3"/>
                <c:pt idx="0">
                  <c:v>2014</c:v>
                </c:pt>
                <c:pt idx="1">
                  <c:v>2016</c:v>
                </c:pt>
                <c:pt idx="2">
                  <c:v>2018</c:v>
                </c:pt>
              </c:numCache>
            </c:numRef>
          </c:cat>
          <c:val>
            <c:numRef>
              <c:f>'Fig 145 data'!$B$7:$B$9</c:f>
              <c:numCache>
                <c:formatCode>0.0</c:formatCode>
                <c:ptCount val="3"/>
                <c:pt idx="0">
                  <c:v>82.6</c:v>
                </c:pt>
                <c:pt idx="1">
                  <c:v>82.7</c:v>
                </c:pt>
                <c:pt idx="2">
                  <c:v>81.099999999999994</c:v>
                </c:pt>
              </c:numCache>
            </c:numRef>
          </c:val>
          <c:smooth val="0"/>
          <c:extLst>
            <c:ext xmlns:c16="http://schemas.microsoft.com/office/drawing/2014/chart" uri="{C3380CC4-5D6E-409C-BE32-E72D297353CC}">
              <c16:uniqueId val="{00000000-0114-4573-8048-D082EE11E572}"/>
            </c:ext>
          </c:extLst>
        </c:ser>
        <c:dLbls>
          <c:showLegendKey val="0"/>
          <c:showVal val="0"/>
          <c:showCatName val="0"/>
          <c:showSerName val="0"/>
          <c:showPercent val="0"/>
          <c:showBubbleSize val="0"/>
        </c:dLbls>
        <c:smooth val="0"/>
        <c:axId val="784735664"/>
        <c:axId val="784740912"/>
      </c:lineChart>
      <c:catAx>
        <c:axId val="78473566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4740912"/>
        <c:crosses val="autoZero"/>
        <c:auto val="1"/>
        <c:lblAlgn val="ctr"/>
        <c:lblOffset val="100"/>
        <c:noMultiLvlLbl val="0"/>
      </c:catAx>
      <c:valAx>
        <c:axId val="78474091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4735664"/>
        <c:crosses val="autoZero"/>
        <c:crossBetween val="midCat"/>
        <c:majorUnit val="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69037597039808E-2"/>
          <c:y val="0.14487489204578116"/>
          <c:w val="0.92069141442050428"/>
          <c:h val="0.56028636033548895"/>
        </c:manualLayout>
      </c:layout>
      <c:barChart>
        <c:barDir val="col"/>
        <c:grouping val="clustered"/>
        <c:varyColors val="0"/>
        <c:ser>
          <c:idx val="1"/>
          <c:order val="0"/>
          <c:tx>
            <c:strRef>
              <c:f>'Fig 146 data'!$B$5</c:f>
              <c:strCache>
                <c:ptCount val="1"/>
                <c:pt idx="0">
                  <c:v>Average adult score for life satisfaction, on a scale from 0 (not at all satisfied) to 10 (completely satisfied)</c:v>
                </c:pt>
              </c:strCache>
            </c:strRef>
          </c:tx>
          <c:spPr>
            <a:solidFill>
              <a:srgbClr val="0083AC"/>
            </a:solidFill>
            <a:ln>
              <a:noFill/>
            </a:ln>
            <a:effectLst/>
          </c:spPr>
          <c:invertIfNegative val="0"/>
          <c:dPt>
            <c:idx val="12"/>
            <c:invertIfNegative val="0"/>
            <c:bubble3D val="0"/>
            <c:spPr>
              <a:solidFill>
                <a:srgbClr val="67A854"/>
              </a:solidFill>
              <a:ln>
                <a:noFill/>
              </a:ln>
              <a:effectLst/>
            </c:spPr>
            <c:extLst>
              <c:ext xmlns:c16="http://schemas.microsoft.com/office/drawing/2014/chart" uri="{C3380CC4-5D6E-409C-BE32-E72D297353CC}">
                <c16:uniqueId val="{00000000-C4D1-4CA2-9773-2D8BC9AA8469}"/>
              </c:ext>
            </c:extLst>
          </c:dPt>
          <c:dPt>
            <c:idx val="20"/>
            <c:invertIfNegative val="0"/>
            <c:bubble3D val="0"/>
            <c:spPr>
              <a:solidFill>
                <a:srgbClr val="A9A7A5"/>
              </a:solidFill>
              <a:ln>
                <a:noFill/>
              </a:ln>
              <a:effectLst/>
            </c:spPr>
            <c:extLst>
              <c:ext xmlns:c16="http://schemas.microsoft.com/office/drawing/2014/chart" uri="{C3380CC4-5D6E-409C-BE32-E72D297353CC}">
                <c16:uniqueId val="{00000001-C4D1-4CA2-9773-2D8BC9AA8469}"/>
              </c:ext>
            </c:extLst>
          </c:dPt>
          <c:cat>
            <c:strRef>
              <c:f>'Fig 146 data'!$A$6:$A$39</c:f>
              <c:strCache>
                <c:ptCount val="34"/>
                <c:pt idx="0">
                  <c:v>Colombia</c:v>
                </c:pt>
                <c:pt idx="1">
                  <c:v>Finland</c:v>
                </c:pt>
                <c:pt idx="2">
                  <c:v>Canada</c:v>
                </c:pt>
                <c:pt idx="3">
                  <c:v>Ireland</c:v>
                </c:pt>
                <c:pt idx="4">
                  <c:v>Austria</c:v>
                </c:pt>
                <c:pt idx="5">
                  <c:v>Mexico</c:v>
                </c:pt>
                <c:pt idx="6">
                  <c:v>Norway</c:v>
                </c:pt>
                <c:pt idx="7">
                  <c:v>Switzerland</c:v>
                </c:pt>
                <c:pt idx="8">
                  <c:v>Iceland</c:v>
                </c:pt>
                <c:pt idx="9">
                  <c:v>Sweden</c:v>
                </c:pt>
                <c:pt idx="10">
                  <c:v>Poland</c:v>
                </c:pt>
                <c:pt idx="11">
                  <c:v>Denmark</c:v>
                </c:pt>
                <c:pt idx="12">
                  <c:v>New Zealand</c:v>
                </c:pt>
                <c:pt idx="13">
                  <c:v>Netherlands</c:v>
                </c:pt>
                <c:pt idx="14">
                  <c:v>Australia</c:v>
                </c:pt>
                <c:pt idx="15">
                  <c:v>Belgium </c:v>
                </c:pt>
                <c:pt idx="16">
                  <c:v>UK</c:v>
                </c:pt>
                <c:pt idx="17">
                  <c:v>Luxembourg</c:v>
                </c:pt>
                <c:pt idx="18">
                  <c:v>Czechia</c:v>
                </c:pt>
                <c:pt idx="19">
                  <c:v>Germany</c:v>
                </c:pt>
                <c:pt idx="20">
                  <c:v>OECD average</c:v>
                </c:pt>
                <c:pt idx="21">
                  <c:v>Slovenia</c:v>
                </c:pt>
                <c:pt idx="22">
                  <c:v>Spain </c:v>
                </c:pt>
                <c:pt idx="23">
                  <c:v>France</c:v>
                </c:pt>
                <c:pt idx="24">
                  <c:v>Slovakia</c:v>
                </c:pt>
                <c:pt idx="25">
                  <c:v>Italy</c:v>
                </c:pt>
                <c:pt idx="26">
                  <c:v>Estonia</c:v>
                </c:pt>
                <c:pt idx="27">
                  <c:v>Latvia</c:v>
                </c:pt>
                <c:pt idx="28">
                  <c:v>Portugal</c:v>
                </c:pt>
                <c:pt idx="29">
                  <c:v>Hungary </c:v>
                </c:pt>
                <c:pt idx="30">
                  <c:v>Greece</c:v>
                </c:pt>
                <c:pt idx="31">
                  <c:v>Lithuania</c:v>
                </c:pt>
                <c:pt idx="32">
                  <c:v>Korea</c:v>
                </c:pt>
                <c:pt idx="33">
                  <c:v>Turkey </c:v>
                </c:pt>
              </c:strCache>
            </c:strRef>
          </c:cat>
          <c:val>
            <c:numRef>
              <c:f>'Fig 146 data'!$B$6:$B$39</c:f>
              <c:numCache>
                <c:formatCode>0.0</c:formatCode>
                <c:ptCount val="34"/>
                <c:pt idx="0">
                  <c:v>8.2648527751924714</c:v>
                </c:pt>
                <c:pt idx="1">
                  <c:v>8.1226178530308601</c:v>
                </c:pt>
                <c:pt idx="2">
                  <c:v>8.1</c:v>
                </c:pt>
                <c:pt idx="3">
                  <c:v>8.1</c:v>
                </c:pt>
                <c:pt idx="4">
                  <c:v>8.0024162945965003</c:v>
                </c:pt>
                <c:pt idx="5">
                  <c:v>8</c:v>
                </c:pt>
                <c:pt idx="6">
                  <c:v>7.9803644311633501</c:v>
                </c:pt>
                <c:pt idx="7">
                  <c:v>7.9633662674329297</c:v>
                </c:pt>
                <c:pt idx="8">
                  <c:v>7.9489247258156102</c:v>
                </c:pt>
                <c:pt idx="9">
                  <c:v>7.7965667555008897</c:v>
                </c:pt>
                <c:pt idx="10">
                  <c:v>7.7830587378064298</c:v>
                </c:pt>
                <c:pt idx="11">
                  <c:v>7.7611020390807299</c:v>
                </c:pt>
                <c:pt idx="12">
                  <c:v>7.7</c:v>
                </c:pt>
                <c:pt idx="13">
                  <c:v>7.6955204702237996</c:v>
                </c:pt>
                <c:pt idx="14">
                  <c:v>7.6</c:v>
                </c:pt>
                <c:pt idx="15">
                  <c:v>7.6</c:v>
                </c:pt>
                <c:pt idx="16">
                  <c:v>7.6</c:v>
                </c:pt>
                <c:pt idx="17">
                  <c:v>7.5563322385903504</c:v>
                </c:pt>
                <c:pt idx="18">
                  <c:v>7.4364578000839403</c:v>
                </c:pt>
                <c:pt idx="19">
                  <c:v>7.4</c:v>
                </c:pt>
                <c:pt idx="20">
                  <c:v>7.4</c:v>
                </c:pt>
                <c:pt idx="21">
                  <c:v>7.3107141992689</c:v>
                </c:pt>
                <c:pt idx="22">
                  <c:v>7.3</c:v>
                </c:pt>
                <c:pt idx="23">
                  <c:v>7.25438838575442</c:v>
                </c:pt>
                <c:pt idx="24">
                  <c:v>7.1</c:v>
                </c:pt>
                <c:pt idx="25">
                  <c:v>7.0740310608122199</c:v>
                </c:pt>
                <c:pt idx="26">
                  <c:v>7.0057674813445097</c:v>
                </c:pt>
                <c:pt idx="27">
                  <c:v>6.7377044759448301</c:v>
                </c:pt>
                <c:pt idx="28">
                  <c:v>6.6892248888262102</c:v>
                </c:pt>
                <c:pt idx="29">
                  <c:v>6.5062717838787503</c:v>
                </c:pt>
                <c:pt idx="30">
                  <c:v>6.4376863334309196</c:v>
                </c:pt>
                <c:pt idx="31">
                  <c:v>6.3824132623716299</c:v>
                </c:pt>
                <c:pt idx="32">
                  <c:v>6.1</c:v>
                </c:pt>
                <c:pt idx="33">
                  <c:v>5.7</c:v>
                </c:pt>
              </c:numCache>
            </c:numRef>
          </c:val>
          <c:extLst>
            <c:ext xmlns:c16="http://schemas.microsoft.com/office/drawing/2014/chart" uri="{C3380CC4-5D6E-409C-BE32-E72D297353CC}">
              <c16:uniqueId val="{00000001-00D7-42C4-946C-4AB629F14CAB}"/>
            </c:ext>
          </c:extLst>
        </c:ser>
        <c:dLbls>
          <c:showLegendKey val="0"/>
          <c:showVal val="0"/>
          <c:showCatName val="0"/>
          <c:showSerName val="0"/>
          <c:showPercent val="0"/>
          <c:showBubbleSize val="0"/>
        </c:dLbls>
        <c:gapWidth val="150"/>
        <c:axId val="772483320"/>
        <c:axId val="772481024"/>
      </c:barChart>
      <c:catAx>
        <c:axId val="77248332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72481024"/>
        <c:crosses val="autoZero"/>
        <c:auto val="1"/>
        <c:lblAlgn val="ctr"/>
        <c:lblOffset val="100"/>
        <c:noMultiLvlLbl val="0"/>
      </c:catAx>
      <c:valAx>
        <c:axId val="772481024"/>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72483320"/>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18868087231099E-2"/>
          <c:y val="8.6131938391923207E-2"/>
          <c:w val="0.91384158393031301"/>
          <c:h val="0.70536774476616138"/>
        </c:manualLayout>
      </c:layout>
      <c:barChart>
        <c:barDir val="col"/>
        <c:grouping val="clustered"/>
        <c:varyColors val="0"/>
        <c:ser>
          <c:idx val="0"/>
          <c:order val="0"/>
          <c:tx>
            <c:strRef>
              <c:f>'Fig 147 data'!$B$6</c:f>
              <c:strCache>
                <c:ptCount val="1"/>
                <c:pt idx="0">
                  <c:v>15-24</c:v>
                </c:pt>
              </c:strCache>
            </c:strRef>
          </c:tx>
          <c:spPr>
            <a:solidFill>
              <a:schemeClr val="accent1"/>
            </a:solidFill>
            <a:ln>
              <a:noFill/>
            </a:ln>
            <a:effectLst/>
          </c:spPr>
          <c:invertIfNegative val="0"/>
          <c:errBars>
            <c:errBarType val="both"/>
            <c:errValType val="cust"/>
            <c:noEndCap val="0"/>
            <c:plus>
              <c:numRef>
                <c:f>'Fig 147 data'!$B$13:$B$15</c:f>
                <c:numCache>
                  <c:formatCode>General</c:formatCode>
                  <c:ptCount val="3"/>
                  <c:pt idx="0">
                    <c:v>2.4000000000000057</c:v>
                  </c:pt>
                  <c:pt idx="1">
                    <c:v>2.6999999999999886</c:v>
                  </c:pt>
                  <c:pt idx="2">
                    <c:v>2.9000000000000057</c:v>
                  </c:pt>
                </c:numCache>
              </c:numRef>
            </c:plus>
            <c:minus>
              <c:numRef>
                <c:f>'Fig 147 data'!$B$13:$B$15</c:f>
                <c:numCache>
                  <c:formatCode>General</c:formatCode>
                  <c:ptCount val="3"/>
                  <c:pt idx="0">
                    <c:v>2.4000000000000057</c:v>
                  </c:pt>
                  <c:pt idx="1">
                    <c:v>2.6999999999999886</c:v>
                  </c:pt>
                  <c:pt idx="2">
                    <c:v>2.9000000000000057</c:v>
                  </c:pt>
                </c:numCache>
              </c:numRef>
            </c:minus>
            <c:spPr>
              <a:noFill/>
              <a:ln w="9525" cap="flat" cmpd="sng" algn="ctr">
                <a:solidFill>
                  <a:schemeClr val="tx1">
                    <a:lumMod val="65000"/>
                    <a:lumOff val="35000"/>
                  </a:schemeClr>
                </a:solidFill>
                <a:round/>
              </a:ln>
              <a:effectLst/>
            </c:spPr>
          </c:errBars>
          <c:cat>
            <c:numRef>
              <c:f>'Fig 147 data'!$A$7:$A$9</c:f>
              <c:numCache>
                <c:formatCode>General</c:formatCode>
                <c:ptCount val="3"/>
                <c:pt idx="0">
                  <c:v>2014</c:v>
                </c:pt>
                <c:pt idx="1">
                  <c:v>2016</c:v>
                </c:pt>
                <c:pt idx="2">
                  <c:v>2018</c:v>
                </c:pt>
              </c:numCache>
            </c:numRef>
          </c:cat>
          <c:val>
            <c:numRef>
              <c:f>'Fig 147 data'!$B$7:$B$9</c:f>
              <c:numCache>
                <c:formatCode>0.0</c:formatCode>
                <c:ptCount val="3"/>
                <c:pt idx="0">
                  <c:v>83.3</c:v>
                </c:pt>
                <c:pt idx="1">
                  <c:v>83.4</c:v>
                </c:pt>
                <c:pt idx="2">
                  <c:v>82.5</c:v>
                </c:pt>
              </c:numCache>
            </c:numRef>
          </c:val>
          <c:extLst>
            <c:ext xmlns:c16="http://schemas.microsoft.com/office/drawing/2014/chart" uri="{C3380CC4-5D6E-409C-BE32-E72D297353CC}">
              <c16:uniqueId val="{00000000-8A5B-4002-9A8F-4C89A8D9BBE8}"/>
            </c:ext>
          </c:extLst>
        </c:ser>
        <c:ser>
          <c:idx val="1"/>
          <c:order val="1"/>
          <c:tx>
            <c:strRef>
              <c:f>'Fig 147 data'!$C$6</c:f>
              <c:strCache>
                <c:ptCount val="1"/>
                <c:pt idx="0">
                  <c:v>25-34</c:v>
                </c:pt>
              </c:strCache>
            </c:strRef>
          </c:tx>
          <c:spPr>
            <a:solidFill>
              <a:srgbClr val="67A854"/>
            </a:solidFill>
            <a:ln>
              <a:noFill/>
            </a:ln>
            <a:effectLst/>
          </c:spPr>
          <c:invertIfNegative val="0"/>
          <c:errBars>
            <c:errBarType val="both"/>
            <c:errValType val="cust"/>
            <c:noEndCap val="0"/>
            <c:plus>
              <c:numRef>
                <c:f>'Fig 147 data'!$C$13:$C$15</c:f>
                <c:numCache>
                  <c:formatCode>General</c:formatCode>
                  <c:ptCount val="3"/>
                  <c:pt idx="0">
                    <c:v>2.7000000000000028</c:v>
                  </c:pt>
                  <c:pt idx="1">
                    <c:v>2.3000000000000114</c:v>
                  </c:pt>
                  <c:pt idx="2">
                    <c:v>2.8000000000000114</c:v>
                  </c:pt>
                </c:numCache>
              </c:numRef>
            </c:plus>
            <c:minus>
              <c:numRef>
                <c:f>'Fig 147 data'!$C$13:$C$15</c:f>
                <c:numCache>
                  <c:formatCode>General</c:formatCode>
                  <c:ptCount val="3"/>
                  <c:pt idx="0">
                    <c:v>2.7000000000000028</c:v>
                  </c:pt>
                  <c:pt idx="1">
                    <c:v>2.3000000000000114</c:v>
                  </c:pt>
                  <c:pt idx="2">
                    <c:v>2.8000000000000114</c:v>
                  </c:pt>
                </c:numCache>
              </c:numRef>
            </c:minus>
            <c:spPr>
              <a:noFill/>
              <a:ln w="9525" cap="flat" cmpd="sng" algn="ctr">
                <a:solidFill>
                  <a:schemeClr val="tx1">
                    <a:lumMod val="65000"/>
                    <a:lumOff val="35000"/>
                  </a:schemeClr>
                </a:solidFill>
                <a:round/>
              </a:ln>
              <a:effectLst/>
            </c:spPr>
          </c:errBars>
          <c:cat>
            <c:numRef>
              <c:f>'Fig 147 data'!$A$7:$A$9</c:f>
              <c:numCache>
                <c:formatCode>General</c:formatCode>
                <c:ptCount val="3"/>
                <c:pt idx="0">
                  <c:v>2014</c:v>
                </c:pt>
                <c:pt idx="1">
                  <c:v>2016</c:v>
                </c:pt>
                <c:pt idx="2">
                  <c:v>2018</c:v>
                </c:pt>
              </c:numCache>
            </c:numRef>
          </c:cat>
          <c:val>
            <c:numRef>
              <c:f>'Fig 147 data'!$C$7:$C$9</c:f>
              <c:numCache>
                <c:formatCode>General</c:formatCode>
                <c:ptCount val="3"/>
                <c:pt idx="0">
                  <c:v>82.1</c:v>
                </c:pt>
                <c:pt idx="1">
                  <c:v>83.1</c:v>
                </c:pt>
                <c:pt idx="2">
                  <c:v>81.599999999999994</c:v>
                </c:pt>
              </c:numCache>
            </c:numRef>
          </c:val>
          <c:extLst>
            <c:ext xmlns:c16="http://schemas.microsoft.com/office/drawing/2014/chart" uri="{C3380CC4-5D6E-409C-BE32-E72D297353CC}">
              <c16:uniqueId val="{00000001-8A5B-4002-9A8F-4C89A8D9BBE8}"/>
            </c:ext>
          </c:extLst>
        </c:ser>
        <c:ser>
          <c:idx val="2"/>
          <c:order val="2"/>
          <c:tx>
            <c:strRef>
              <c:f>'Fig 147 data'!$D$6</c:f>
              <c:strCache>
                <c:ptCount val="1"/>
                <c:pt idx="0">
                  <c:v>35-44</c:v>
                </c:pt>
              </c:strCache>
            </c:strRef>
          </c:tx>
          <c:spPr>
            <a:solidFill>
              <a:srgbClr val="3E403A"/>
            </a:solidFill>
            <a:ln>
              <a:noFill/>
            </a:ln>
            <a:effectLst/>
          </c:spPr>
          <c:invertIfNegative val="0"/>
          <c:errBars>
            <c:errBarType val="both"/>
            <c:errValType val="cust"/>
            <c:noEndCap val="0"/>
            <c:plus>
              <c:numRef>
                <c:f>'Fig 147 data'!$D$13:$D$15</c:f>
                <c:numCache>
                  <c:formatCode>General</c:formatCode>
                  <c:ptCount val="3"/>
                  <c:pt idx="0">
                    <c:v>2.4000000000000057</c:v>
                  </c:pt>
                  <c:pt idx="1">
                    <c:v>2.2000000000000028</c:v>
                  </c:pt>
                  <c:pt idx="2">
                    <c:v>2.5</c:v>
                  </c:pt>
                </c:numCache>
              </c:numRef>
            </c:plus>
            <c:minus>
              <c:numRef>
                <c:f>'Fig 147 data'!$D$13:$D$15</c:f>
                <c:numCache>
                  <c:formatCode>General</c:formatCode>
                  <c:ptCount val="3"/>
                  <c:pt idx="0">
                    <c:v>2.4000000000000057</c:v>
                  </c:pt>
                  <c:pt idx="1">
                    <c:v>2.2000000000000028</c:v>
                  </c:pt>
                  <c:pt idx="2">
                    <c:v>2.5</c:v>
                  </c:pt>
                </c:numCache>
              </c:numRef>
            </c:minus>
            <c:spPr>
              <a:noFill/>
              <a:ln w="9525" cap="flat" cmpd="sng" algn="ctr">
                <a:solidFill>
                  <a:schemeClr val="tx1">
                    <a:lumMod val="65000"/>
                    <a:lumOff val="35000"/>
                  </a:schemeClr>
                </a:solidFill>
                <a:round/>
              </a:ln>
              <a:effectLst/>
            </c:spPr>
          </c:errBars>
          <c:cat>
            <c:numRef>
              <c:f>'Fig 147 data'!$A$7:$A$9</c:f>
              <c:numCache>
                <c:formatCode>General</c:formatCode>
                <c:ptCount val="3"/>
                <c:pt idx="0">
                  <c:v>2014</c:v>
                </c:pt>
                <c:pt idx="1">
                  <c:v>2016</c:v>
                </c:pt>
                <c:pt idx="2">
                  <c:v>2018</c:v>
                </c:pt>
              </c:numCache>
            </c:numRef>
          </c:cat>
          <c:val>
            <c:numRef>
              <c:f>'Fig 147 data'!$D$7:$D$9</c:f>
              <c:numCache>
                <c:formatCode>General</c:formatCode>
                <c:ptCount val="3"/>
                <c:pt idx="0">
                  <c:v>82.3</c:v>
                </c:pt>
                <c:pt idx="1">
                  <c:v>80.599999999999994</c:v>
                </c:pt>
                <c:pt idx="2">
                  <c:v>81.099999999999994</c:v>
                </c:pt>
              </c:numCache>
            </c:numRef>
          </c:val>
          <c:extLst>
            <c:ext xmlns:c16="http://schemas.microsoft.com/office/drawing/2014/chart" uri="{C3380CC4-5D6E-409C-BE32-E72D297353CC}">
              <c16:uniqueId val="{00000002-8A5B-4002-9A8F-4C89A8D9BBE8}"/>
            </c:ext>
          </c:extLst>
        </c:ser>
        <c:ser>
          <c:idx val="3"/>
          <c:order val="3"/>
          <c:tx>
            <c:strRef>
              <c:f>'Fig 147 data'!$E$6</c:f>
              <c:strCache>
                <c:ptCount val="1"/>
                <c:pt idx="0">
                  <c:v>45-54</c:v>
                </c:pt>
              </c:strCache>
            </c:strRef>
          </c:tx>
          <c:spPr>
            <a:solidFill>
              <a:srgbClr val="A9A7A5"/>
            </a:solidFill>
            <a:ln>
              <a:noFill/>
            </a:ln>
            <a:effectLst/>
          </c:spPr>
          <c:invertIfNegative val="0"/>
          <c:errBars>
            <c:errBarType val="both"/>
            <c:errValType val="cust"/>
            <c:noEndCap val="0"/>
            <c:plus>
              <c:numRef>
                <c:f>'Fig 147 data'!$E$13:$E$15</c:f>
                <c:numCache>
                  <c:formatCode>General</c:formatCode>
                  <c:ptCount val="3"/>
                  <c:pt idx="0">
                    <c:v>2.2999999999999972</c:v>
                  </c:pt>
                  <c:pt idx="1">
                    <c:v>2.2999999999999972</c:v>
                  </c:pt>
                  <c:pt idx="2">
                    <c:v>2.5</c:v>
                  </c:pt>
                </c:numCache>
              </c:numRef>
            </c:plus>
            <c:minus>
              <c:numRef>
                <c:f>'Fig 147 data'!$E$13:$E$15</c:f>
                <c:numCache>
                  <c:formatCode>General</c:formatCode>
                  <c:ptCount val="3"/>
                  <c:pt idx="0">
                    <c:v>2.2999999999999972</c:v>
                  </c:pt>
                  <c:pt idx="1">
                    <c:v>2.2999999999999972</c:v>
                  </c:pt>
                  <c:pt idx="2">
                    <c:v>2.5</c:v>
                  </c:pt>
                </c:numCache>
              </c:numRef>
            </c:minus>
            <c:spPr>
              <a:noFill/>
              <a:ln w="9525" cap="flat" cmpd="sng" algn="ctr">
                <a:solidFill>
                  <a:schemeClr val="tx1">
                    <a:lumMod val="65000"/>
                    <a:lumOff val="35000"/>
                  </a:schemeClr>
                </a:solidFill>
                <a:round/>
              </a:ln>
              <a:effectLst/>
            </c:spPr>
          </c:errBars>
          <c:cat>
            <c:numRef>
              <c:f>'Fig 147 data'!$A$7:$A$9</c:f>
              <c:numCache>
                <c:formatCode>General</c:formatCode>
                <c:ptCount val="3"/>
                <c:pt idx="0">
                  <c:v>2014</c:v>
                </c:pt>
                <c:pt idx="1">
                  <c:v>2016</c:v>
                </c:pt>
                <c:pt idx="2">
                  <c:v>2018</c:v>
                </c:pt>
              </c:numCache>
            </c:numRef>
          </c:cat>
          <c:val>
            <c:numRef>
              <c:f>'Fig 147 data'!$E$7:$E$9</c:f>
              <c:numCache>
                <c:formatCode>General</c:formatCode>
                <c:ptCount val="3"/>
                <c:pt idx="0">
                  <c:v>80.2</c:v>
                </c:pt>
                <c:pt idx="1">
                  <c:v>81.3</c:v>
                </c:pt>
                <c:pt idx="2">
                  <c:v>79.3</c:v>
                </c:pt>
              </c:numCache>
            </c:numRef>
          </c:val>
          <c:extLst>
            <c:ext xmlns:c16="http://schemas.microsoft.com/office/drawing/2014/chart" uri="{C3380CC4-5D6E-409C-BE32-E72D297353CC}">
              <c16:uniqueId val="{00000003-8A5B-4002-9A8F-4C89A8D9BBE8}"/>
            </c:ext>
          </c:extLst>
        </c:ser>
        <c:ser>
          <c:idx val="4"/>
          <c:order val="4"/>
          <c:tx>
            <c:strRef>
              <c:f>'Fig 147 data'!$F$6</c:f>
              <c:strCache>
                <c:ptCount val="1"/>
                <c:pt idx="0">
                  <c:v>55-64</c:v>
                </c:pt>
              </c:strCache>
            </c:strRef>
          </c:tx>
          <c:spPr>
            <a:solidFill>
              <a:srgbClr val="00B5E4"/>
            </a:solidFill>
            <a:ln>
              <a:noFill/>
            </a:ln>
            <a:effectLst/>
          </c:spPr>
          <c:invertIfNegative val="0"/>
          <c:errBars>
            <c:errBarType val="both"/>
            <c:errValType val="cust"/>
            <c:noEndCap val="0"/>
            <c:plus>
              <c:numRef>
                <c:f>'Fig 147 data'!$F$13:$F$15</c:f>
                <c:numCache>
                  <c:formatCode>General</c:formatCode>
                  <c:ptCount val="3"/>
                  <c:pt idx="0">
                    <c:v>2.2999999999999972</c:v>
                  </c:pt>
                  <c:pt idx="1">
                    <c:v>2.6000000000000085</c:v>
                  </c:pt>
                  <c:pt idx="2">
                    <c:v>2.6000000000000085</c:v>
                  </c:pt>
                </c:numCache>
              </c:numRef>
            </c:plus>
            <c:minus>
              <c:numRef>
                <c:f>'Fig 147 data'!$F$13:$F$15</c:f>
                <c:numCache>
                  <c:formatCode>General</c:formatCode>
                  <c:ptCount val="3"/>
                  <c:pt idx="0">
                    <c:v>2.2999999999999972</c:v>
                  </c:pt>
                  <c:pt idx="1">
                    <c:v>2.6000000000000085</c:v>
                  </c:pt>
                  <c:pt idx="2">
                    <c:v>2.6000000000000085</c:v>
                  </c:pt>
                </c:numCache>
              </c:numRef>
            </c:minus>
            <c:spPr>
              <a:noFill/>
              <a:ln w="9525" cap="flat" cmpd="sng" algn="ctr">
                <a:solidFill>
                  <a:schemeClr val="tx1">
                    <a:lumMod val="65000"/>
                    <a:lumOff val="35000"/>
                  </a:schemeClr>
                </a:solidFill>
                <a:round/>
              </a:ln>
              <a:effectLst/>
            </c:spPr>
          </c:errBars>
          <c:cat>
            <c:numRef>
              <c:f>'Fig 147 data'!$A$7:$A$9</c:f>
              <c:numCache>
                <c:formatCode>General</c:formatCode>
                <c:ptCount val="3"/>
                <c:pt idx="0">
                  <c:v>2014</c:v>
                </c:pt>
                <c:pt idx="1">
                  <c:v>2016</c:v>
                </c:pt>
                <c:pt idx="2">
                  <c:v>2018</c:v>
                </c:pt>
              </c:numCache>
            </c:numRef>
          </c:cat>
          <c:val>
            <c:numRef>
              <c:f>'Fig 147 data'!$F$7:$F$9</c:f>
              <c:numCache>
                <c:formatCode>General</c:formatCode>
                <c:ptCount val="3"/>
                <c:pt idx="0">
                  <c:v>81.5</c:v>
                </c:pt>
                <c:pt idx="1">
                  <c:v>80.099999999999994</c:v>
                </c:pt>
                <c:pt idx="2">
                  <c:v>78.3</c:v>
                </c:pt>
              </c:numCache>
            </c:numRef>
          </c:val>
          <c:extLst>
            <c:ext xmlns:c16="http://schemas.microsoft.com/office/drawing/2014/chart" uri="{C3380CC4-5D6E-409C-BE32-E72D297353CC}">
              <c16:uniqueId val="{00000004-8A5B-4002-9A8F-4C89A8D9BBE8}"/>
            </c:ext>
          </c:extLst>
        </c:ser>
        <c:ser>
          <c:idx val="5"/>
          <c:order val="5"/>
          <c:tx>
            <c:strRef>
              <c:f>'Fig 147 data'!$G$6</c:f>
              <c:strCache>
                <c:ptCount val="1"/>
                <c:pt idx="0">
                  <c:v>65-74</c:v>
                </c:pt>
              </c:strCache>
            </c:strRef>
          </c:tx>
          <c:spPr>
            <a:solidFill>
              <a:srgbClr val="FFC000"/>
            </a:solidFill>
            <a:ln>
              <a:noFill/>
            </a:ln>
            <a:effectLst/>
          </c:spPr>
          <c:invertIfNegative val="0"/>
          <c:dPt>
            <c:idx val="0"/>
            <c:invertIfNegative val="0"/>
            <c:bubble3D val="0"/>
            <c:spPr>
              <a:solidFill>
                <a:srgbClr val="FFC000"/>
              </a:solidFill>
              <a:ln>
                <a:solidFill>
                  <a:srgbClr val="FFC000"/>
                </a:solidFill>
              </a:ln>
              <a:effectLst/>
            </c:spPr>
            <c:extLst>
              <c:ext xmlns:c16="http://schemas.microsoft.com/office/drawing/2014/chart" uri="{C3380CC4-5D6E-409C-BE32-E72D297353CC}">
                <c16:uniqueId val="{00000007-8A5B-4002-9A8F-4C89A8D9BBE8}"/>
              </c:ext>
            </c:extLst>
          </c:dPt>
          <c:errBars>
            <c:errBarType val="both"/>
            <c:errValType val="cust"/>
            <c:noEndCap val="0"/>
            <c:plus>
              <c:numRef>
                <c:f>'Fig 147 data'!$G$13:$G$15</c:f>
                <c:numCache>
                  <c:formatCode>General</c:formatCode>
                  <c:ptCount val="3"/>
                  <c:pt idx="0">
                    <c:v>2.2000000000000028</c:v>
                  </c:pt>
                  <c:pt idx="1">
                    <c:v>2.5999999999999943</c:v>
                  </c:pt>
                  <c:pt idx="2">
                    <c:v>2.5999999999999943</c:v>
                  </c:pt>
                </c:numCache>
              </c:numRef>
            </c:plus>
            <c:minus>
              <c:numRef>
                <c:f>'Fig 147 data'!$G$13:$G$15</c:f>
                <c:numCache>
                  <c:formatCode>General</c:formatCode>
                  <c:ptCount val="3"/>
                  <c:pt idx="0">
                    <c:v>2.2000000000000028</c:v>
                  </c:pt>
                  <c:pt idx="1">
                    <c:v>2.5999999999999943</c:v>
                  </c:pt>
                  <c:pt idx="2">
                    <c:v>2.5999999999999943</c:v>
                  </c:pt>
                </c:numCache>
              </c:numRef>
            </c:minus>
            <c:spPr>
              <a:noFill/>
              <a:ln w="9525" cap="flat" cmpd="sng" algn="ctr">
                <a:solidFill>
                  <a:schemeClr val="tx1">
                    <a:lumMod val="65000"/>
                    <a:lumOff val="35000"/>
                  </a:schemeClr>
                </a:solidFill>
                <a:round/>
              </a:ln>
              <a:effectLst/>
            </c:spPr>
          </c:errBars>
          <c:cat>
            <c:numRef>
              <c:f>'Fig 147 data'!$A$7:$A$9</c:f>
              <c:numCache>
                <c:formatCode>General</c:formatCode>
                <c:ptCount val="3"/>
                <c:pt idx="0">
                  <c:v>2014</c:v>
                </c:pt>
                <c:pt idx="1">
                  <c:v>2016</c:v>
                </c:pt>
                <c:pt idx="2">
                  <c:v>2018</c:v>
                </c:pt>
              </c:numCache>
            </c:numRef>
          </c:cat>
          <c:val>
            <c:numRef>
              <c:f>'Fig 147 data'!$G$7:$G$9</c:f>
              <c:numCache>
                <c:formatCode>General</c:formatCode>
                <c:ptCount val="3"/>
                <c:pt idx="0">
                  <c:v>85.8</c:v>
                </c:pt>
                <c:pt idx="1">
                  <c:v>85.9</c:v>
                </c:pt>
                <c:pt idx="2">
                  <c:v>82.4</c:v>
                </c:pt>
              </c:numCache>
            </c:numRef>
          </c:val>
          <c:extLst>
            <c:ext xmlns:c16="http://schemas.microsoft.com/office/drawing/2014/chart" uri="{C3380CC4-5D6E-409C-BE32-E72D297353CC}">
              <c16:uniqueId val="{00000005-8A5B-4002-9A8F-4C89A8D9BBE8}"/>
            </c:ext>
          </c:extLst>
        </c:ser>
        <c:ser>
          <c:idx val="6"/>
          <c:order val="6"/>
          <c:tx>
            <c:strRef>
              <c:f>'Fig 147 data'!$H$6</c:f>
              <c:strCache>
                <c:ptCount val="1"/>
                <c:pt idx="0">
                  <c:v>75+</c:v>
                </c:pt>
              </c:strCache>
            </c:strRef>
          </c:tx>
          <c:spPr>
            <a:solidFill>
              <a:schemeClr val="accent1">
                <a:lumMod val="60000"/>
              </a:schemeClr>
            </a:solidFill>
            <a:ln>
              <a:noFill/>
            </a:ln>
            <a:effectLst/>
          </c:spPr>
          <c:invertIfNegative val="0"/>
          <c:errBars>
            <c:errBarType val="both"/>
            <c:errValType val="cust"/>
            <c:noEndCap val="0"/>
            <c:plus>
              <c:numRef>
                <c:f>'Fig 147 data'!$H$13:$H$15</c:f>
                <c:numCache>
                  <c:formatCode>General</c:formatCode>
                  <c:ptCount val="3"/>
                  <c:pt idx="0">
                    <c:v>2.5</c:v>
                  </c:pt>
                  <c:pt idx="1">
                    <c:v>2.3999999999999915</c:v>
                  </c:pt>
                  <c:pt idx="2">
                    <c:v>3.3000000000000114</c:v>
                  </c:pt>
                </c:numCache>
              </c:numRef>
            </c:plus>
            <c:minus>
              <c:numRef>
                <c:f>'Fig 147 data'!$H$13:$H$15</c:f>
                <c:numCache>
                  <c:formatCode>General</c:formatCode>
                  <c:ptCount val="3"/>
                  <c:pt idx="0">
                    <c:v>2.5</c:v>
                  </c:pt>
                  <c:pt idx="1">
                    <c:v>2.3999999999999915</c:v>
                  </c:pt>
                  <c:pt idx="2">
                    <c:v>3.3000000000000114</c:v>
                  </c:pt>
                </c:numCache>
              </c:numRef>
            </c:minus>
            <c:spPr>
              <a:noFill/>
              <a:ln w="9525" cap="flat" cmpd="sng" algn="ctr">
                <a:solidFill>
                  <a:schemeClr val="tx1">
                    <a:lumMod val="65000"/>
                    <a:lumOff val="35000"/>
                  </a:schemeClr>
                </a:solidFill>
                <a:round/>
              </a:ln>
              <a:effectLst/>
            </c:spPr>
          </c:errBars>
          <c:cat>
            <c:numRef>
              <c:f>'Fig 147 data'!$A$7:$A$9</c:f>
              <c:numCache>
                <c:formatCode>General</c:formatCode>
                <c:ptCount val="3"/>
                <c:pt idx="0">
                  <c:v>2014</c:v>
                </c:pt>
                <c:pt idx="1">
                  <c:v>2016</c:v>
                </c:pt>
                <c:pt idx="2">
                  <c:v>2018</c:v>
                </c:pt>
              </c:numCache>
            </c:numRef>
          </c:cat>
          <c:val>
            <c:numRef>
              <c:f>'Fig 147 data'!$H$7:$H$9</c:f>
              <c:numCache>
                <c:formatCode>General</c:formatCode>
                <c:ptCount val="3"/>
                <c:pt idx="0">
                  <c:v>86.2</c:v>
                </c:pt>
                <c:pt idx="1">
                  <c:v>88.7</c:v>
                </c:pt>
                <c:pt idx="2">
                  <c:v>84.6</c:v>
                </c:pt>
              </c:numCache>
            </c:numRef>
          </c:val>
          <c:extLst>
            <c:ext xmlns:c16="http://schemas.microsoft.com/office/drawing/2014/chart" uri="{C3380CC4-5D6E-409C-BE32-E72D297353CC}">
              <c16:uniqueId val="{00000006-8A5B-4002-9A8F-4C89A8D9BBE8}"/>
            </c:ext>
          </c:extLst>
        </c:ser>
        <c:dLbls>
          <c:showLegendKey val="0"/>
          <c:showVal val="0"/>
          <c:showCatName val="0"/>
          <c:showSerName val="0"/>
          <c:showPercent val="0"/>
          <c:showBubbleSize val="0"/>
        </c:dLbls>
        <c:gapWidth val="219"/>
        <c:overlap val="-27"/>
        <c:axId val="775621672"/>
        <c:axId val="775622000"/>
      </c:barChart>
      <c:catAx>
        <c:axId val="77562167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75622000"/>
        <c:crosses val="autoZero"/>
        <c:auto val="1"/>
        <c:lblAlgn val="ctr"/>
        <c:lblOffset val="100"/>
        <c:noMultiLvlLbl val="0"/>
      </c:catAx>
      <c:valAx>
        <c:axId val="775622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7562167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2879423196193E-2"/>
          <c:y val="0.13013993509481916"/>
          <c:w val="0.92752757259434782"/>
          <c:h val="0.69492717548976624"/>
        </c:manualLayout>
      </c:layout>
      <c:barChart>
        <c:barDir val="col"/>
        <c:grouping val="clustered"/>
        <c:varyColors val="0"/>
        <c:ser>
          <c:idx val="0"/>
          <c:order val="0"/>
          <c:tx>
            <c:strRef>
              <c:f>'Fig 148 data'!$B$6</c:f>
              <c:strCache>
                <c:ptCount val="1"/>
                <c:pt idx="0">
                  <c:v>Disabled</c:v>
                </c:pt>
              </c:strCache>
            </c:strRef>
          </c:tx>
          <c:spPr>
            <a:solidFill>
              <a:schemeClr val="accent1"/>
            </a:solidFill>
            <a:ln>
              <a:noFill/>
            </a:ln>
            <a:effectLst/>
          </c:spPr>
          <c:invertIfNegative val="0"/>
          <c:errBars>
            <c:errBarType val="both"/>
            <c:errValType val="cust"/>
            <c:noEndCap val="0"/>
            <c:plus>
              <c:numRef>
                <c:f>'Fig 148 data'!$B$12:$B$13</c:f>
                <c:numCache>
                  <c:formatCode>General</c:formatCode>
                  <c:ptCount val="2"/>
                  <c:pt idx="0">
                    <c:v>3.5999999999999943</c:v>
                  </c:pt>
                  <c:pt idx="1">
                    <c:v>4.5</c:v>
                  </c:pt>
                </c:numCache>
              </c:numRef>
            </c:plus>
            <c:minus>
              <c:numRef>
                <c:f>'Fig 148 data'!$B$12:$B$13</c:f>
                <c:numCache>
                  <c:formatCode>General</c:formatCode>
                  <c:ptCount val="2"/>
                  <c:pt idx="0">
                    <c:v>3.5999999999999943</c:v>
                  </c:pt>
                  <c:pt idx="1">
                    <c:v>4.5</c:v>
                  </c:pt>
                </c:numCache>
              </c:numRef>
            </c:minus>
            <c:spPr>
              <a:noFill/>
              <a:ln w="25400" cap="flat" cmpd="sng" algn="ctr">
                <a:solidFill>
                  <a:schemeClr val="tx1">
                    <a:lumMod val="65000"/>
                    <a:lumOff val="35000"/>
                  </a:schemeClr>
                </a:solidFill>
                <a:round/>
              </a:ln>
              <a:effectLst/>
            </c:spPr>
          </c:errBars>
          <c:cat>
            <c:numRef>
              <c:f>'Fig 148 data'!$A$7:$A$8</c:f>
              <c:numCache>
                <c:formatCode>General</c:formatCode>
                <c:ptCount val="2"/>
                <c:pt idx="0">
                  <c:v>2016</c:v>
                </c:pt>
                <c:pt idx="1">
                  <c:v>2018</c:v>
                </c:pt>
              </c:numCache>
            </c:numRef>
          </c:cat>
          <c:val>
            <c:numRef>
              <c:f>'Fig 148 data'!$B$7:$B$8</c:f>
              <c:numCache>
                <c:formatCode>0.0</c:formatCode>
                <c:ptCount val="2"/>
                <c:pt idx="0">
                  <c:v>62.5</c:v>
                </c:pt>
                <c:pt idx="1">
                  <c:v>64.8</c:v>
                </c:pt>
              </c:numCache>
            </c:numRef>
          </c:val>
          <c:extLst>
            <c:ext xmlns:c16="http://schemas.microsoft.com/office/drawing/2014/chart" uri="{C3380CC4-5D6E-409C-BE32-E72D297353CC}">
              <c16:uniqueId val="{00000000-23B2-4AE4-885A-FD03DF1738F2}"/>
            </c:ext>
          </c:extLst>
        </c:ser>
        <c:ser>
          <c:idx val="1"/>
          <c:order val="1"/>
          <c:tx>
            <c:strRef>
              <c:f>'Fig 148 data'!$C$6</c:f>
              <c:strCache>
                <c:ptCount val="1"/>
                <c:pt idx="0">
                  <c:v>Non-disabled</c:v>
                </c:pt>
              </c:strCache>
            </c:strRef>
          </c:tx>
          <c:spPr>
            <a:solidFill>
              <a:srgbClr val="67A854"/>
            </a:solidFill>
            <a:ln>
              <a:noFill/>
            </a:ln>
            <a:effectLst/>
          </c:spPr>
          <c:invertIfNegative val="0"/>
          <c:errBars>
            <c:errBarType val="both"/>
            <c:errValType val="cust"/>
            <c:noEndCap val="0"/>
            <c:plus>
              <c:numRef>
                <c:f>'Fig 148 data'!$C$12:$C$13</c:f>
                <c:numCache>
                  <c:formatCode>General</c:formatCode>
                  <c:ptCount val="2"/>
                  <c:pt idx="0">
                    <c:v>0.89999999999999147</c:v>
                  </c:pt>
                  <c:pt idx="1">
                    <c:v>1</c:v>
                  </c:pt>
                </c:numCache>
              </c:numRef>
            </c:plus>
            <c:minus>
              <c:numRef>
                <c:f>'Fig 148 data'!$C$12:$C$13</c:f>
                <c:numCache>
                  <c:formatCode>General</c:formatCode>
                  <c:ptCount val="2"/>
                  <c:pt idx="0">
                    <c:v>0.89999999999999147</c:v>
                  </c:pt>
                  <c:pt idx="1">
                    <c:v>1</c:v>
                  </c:pt>
                </c:numCache>
              </c:numRef>
            </c:minus>
            <c:spPr>
              <a:noFill/>
              <a:ln w="25400" cap="flat" cmpd="sng" algn="ctr">
                <a:solidFill>
                  <a:schemeClr val="tx1">
                    <a:lumMod val="65000"/>
                    <a:lumOff val="35000"/>
                  </a:schemeClr>
                </a:solidFill>
                <a:round/>
              </a:ln>
              <a:effectLst/>
            </c:spPr>
          </c:errBars>
          <c:cat>
            <c:numRef>
              <c:f>'Fig 148 data'!$A$7:$A$8</c:f>
              <c:numCache>
                <c:formatCode>General</c:formatCode>
                <c:ptCount val="2"/>
                <c:pt idx="0">
                  <c:v>2016</c:v>
                </c:pt>
                <c:pt idx="1">
                  <c:v>2018</c:v>
                </c:pt>
              </c:numCache>
            </c:numRef>
          </c:cat>
          <c:val>
            <c:numRef>
              <c:f>'Fig 148 data'!$C$7:$C$8</c:f>
              <c:numCache>
                <c:formatCode>General</c:formatCode>
                <c:ptCount val="2"/>
                <c:pt idx="0">
                  <c:v>84.7</c:v>
                </c:pt>
                <c:pt idx="1">
                  <c:v>82.5</c:v>
                </c:pt>
              </c:numCache>
            </c:numRef>
          </c:val>
          <c:extLst>
            <c:ext xmlns:c16="http://schemas.microsoft.com/office/drawing/2014/chart" uri="{C3380CC4-5D6E-409C-BE32-E72D297353CC}">
              <c16:uniqueId val="{00000001-23B2-4AE4-885A-FD03DF1738F2}"/>
            </c:ext>
          </c:extLst>
        </c:ser>
        <c:dLbls>
          <c:showLegendKey val="0"/>
          <c:showVal val="0"/>
          <c:showCatName val="0"/>
          <c:showSerName val="0"/>
          <c:showPercent val="0"/>
          <c:showBubbleSize val="0"/>
        </c:dLbls>
        <c:gapWidth val="219"/>
        <c:overlap val="-27"/>
        <c:axId val="1913320616"/>
        <c:axId val="1913323568"/>
      </c:barChart>
      <c:catAx>
        <c:axId val="191332061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13323568"/>
        <c:crosses val="autoZero"/>
        <c:auto val="1"/>
        <c:lblAlgn val="ctr"/>
        <c:lblOffset val="100"/>
        <c:noMultiLvlLbl val="0"/>
      </c:catAx>
      <c:valAx>
        <c:axId val="191332356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13320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87167932228106E-2"/>
          <c:y val="0.12624183345689391"/>
          <c:w val="0.90006121720404941"/>
          <c:h val="0.5779922142767171"/>
        </c:manualLayout>
      </c:layout>
      <c:lineChart>
        <c:grouping val="standard"/>
        <c:varyColors val="0"/>
        <c:ser>
          <c:idx val="0"/>
          <c:order val="0"/>
          <c:tx>
            <c:strRef>
              <c:f>'Fig 149 data'!$B$6</c:f>
              <c:strCache>
                <c:ptCount val="1"/>
                <c:pt idx="0">
                  <c:v>Couple without child(ren)</c:v>
                </c:pt>
              </c:strCache>
            </c:strRef>
          </c:tx>
          <c:spPr>
            <a:ln w="28575" cap="rnd">
              <a:solidFill>
                <a:schemeClr val="accent1"/>
              </a:solidFill>
              <a:round/>
            </a:ln>
            <a:effectLst/>
          </c:spPr>
          <c:marker>
            <c:symbol val="none"/>
          </c:marker>
          <c:errBars>
            <c:errDir val="y"/>
            <c:errBarType val="both"/>
            <c:errValType val="cust"/>
            <c:noEndCap val="0"/>
            <c:plus>
              <c:numRef>
                <c:f>'Fig 149 data'!$B$12:$B$14</c:f>
                <c:numCache>
                  <c:formatCode>General</c:formatCode>
                  <c:ptCount val="3"/>
                  <c:pt idx="0">
                    <c:v>1.4</c:v>
                  </c:pt>
                  <c:pt idx="1">
                    <c:v>1.3</c:v>
                  </c:pt>
                  <c:pt idx="2">
                    <c:v>1.5</c:v>
                  </c:pt>
                </c:numCache>
              </c:numRef>
            </c:plus>
            <c:minus>
              <c:numRef>
                <c:f>'Fig 149 data'!$B$12:$B$14</c:f>
                <c:numCache>
                  <c:formatCode>General</c:formatCode>
                  <c:ptCount val="3"/>
                  <c:pt idx="0">
                    <c:v>1.4</c:v>
                  </c:pt>
                  <c:pt idx="1">
                    <c:v>1.3</c:v>
                  </c:pt>
                  <c:pt idx="2">
                    <c:v>1.5</c:v>
                  </c:pt>
                </c:numCache>
              </c:numRef>
            </c:minus>
            <c:spPr>
              <a:noFill/>
              <a:ln w="9525" cap="flat" cmpd="sng" algn="ctr">
                <a:solidFill>
                  <a:srgbClr val="0083AC"/>
                </a:solidFill>
                <a:round/>
              </a:ln>
              <a:effectLst/>
            </c:spPr>
          </c:errBars>
          <c:cat>
            <c:numRef>
              <c:f>'Fig 149 data'!$A$7:$A$9</c:f>
              <c:numCache>
                <c:formatCode>General</c:formatCode>
                <c:ptCount val="3"/>
                <c:pt idx="0">
                  <c:v>2014</c:v>
                </c:pt>
                <c:pt idx="1">
                  <c:v>2016</c:v>
                </c:pt>
                <c:pt idx="2">
                  <c:v>2018</c:v>
                </c:pt>
              </c:numCache>
            </c:numRef>
          </c:cat>
          <c:val>
            <c:numRef>
              <c:f>'Fig 149 data'!$B$7:$B$9</c:f>
              <c:numCache>
                <c:formatCode>General</c:formatCode>
                <c:ptCount val="3"/>
                <c:pt idx="0">
                  <c:v>87.4</c:v>
                </c:pt>
                <c:pt idx="1">
                  <c:v>87.7</c:v>
                </c:pt>
                <c:pt idx="2">
                  <c:v>86.3</c:v>
                </c:pt>
              </c:numCache>
            </c:numRef>
          </c:val>
          <c:smooth val="0"/>
          <c:extLst>
            <c:ext xmlns:c16="http://schemas.microsoft.com/office/drawing/2014/chart" uri="{C3380CC4-5D6E-409C-BE32-E72D297353CC}">
              <c16:uniqueId val="{00000000-5353-4AA9-A4F2-01DE07FAD7EB}"/>
            </c:ext>
          </c:extLst>
        </c:ser>
        <c:ser>
          <c:idx val="1"/>
          <c:order val="1"/>
          <c:tx>
            <c:strRef>
              <c:f>'Fig 149 data'!$C$6</c:f>
              <c:strCache>
                <c:ptCount val="1"/>
                <c:pt idx="0">
                  <c:v>Couple with child(ren)</c:v>
                </c:pt>
              </c:strCache>
            </c:strRef>
          </c:tx>
          <c:spPr>
            <a:ln w="28575" cap="rnd">
              <a:solidFill>
                <a:srgbClr val="67A854"/>
              </a:solidFill>
              <a:round/>
            </a:ln>
            <a:effectLst/>
          </c:spPr>
          <c:marker>
            <c:symbol val="none"/>
          </c:marker>
          <c:errBars>
            <c:errDir val="y"/>
            <c:errBarType val="both"/>
            <c:errValType val="cust"/>
            <c:noEndCap val="0"/>
            <c:plus>
              <c:numRef>
                <c:f>'Fig 149 data'!$C$12:$C$14</c:f>
                <c:numCache>
                  <c:formatCode>General</c:formatCode>
                  <c:ptCount val="3"/>
                  <c:pt idx="0">
                    <c:v>1.6</c:v>
                  </c:pt>
                  <c:pt idx="1">
                    <c:v>1.6</c:v>
                  </c:pt>
                  <c:pt idx="2">
                    <c:v>1.8</c:v>
                  </c:pt>
                </c:numCache>
              </c:numRef>
            </c:plus>
            <c:minus>
              <c:numRef>
                <c:f>'Fig 149 data'!$C$12:$C$14</c:f>
                <c:numCache>
                  <c:formatCode>General</c:formatCode>
                  <c:ptCount val="3"/>
                  <c:pt idx="0">
                    <c:v>1.6</c:v>
                  </c:pt>
                  <c:pt idx="1">
                    <c:v>1.6</c:v>
                  </c:pt>
                  <c:pt idx="2">
                    <c:v>1.8</c:v>
                  </c:pt>
                </c:numCache>
              </c:numRef>
            </c:minus>
            <c:spPr>
              <a:noFill/>
              <a:ln w="9525" cap="flat" cmpd="sng" algn="ctr">
                <a:solidFill>
                  <a:srgbClr val="67A854"/>
                </a:solidFill>
                <a:round/>
              </a:ln>
              <a:effectLst/>
            </c:spPr>
          </c:errBars>
          <c:cat>
            <c:numRef>
              <c:f>'Fig 149 data'!$A$7:$A$9</c:f>
              <c:numCache>
                <c:formatCode>General</c:formatCode>
                <c:ptCount val="3"/>
                <c:pt idx="0">
                  <c:v>2014</c:v>
                </c:pt>
                <c:pt idx="1">
                  <c:v>2016</c:v>
                </c:pt>
                <c:pt idx="2">
                  <c:v>2018</c:v>
                </c:pt>
              </c:numCache>
            </c:numRef>
          </c:cat>
          <c:val>
            <c:numRef>
              <c:f>'Fig 149 data'!$C$7:$C$9</c:f>
              <c:numCache>
                <c:formatCode>General</c:formatCode>
                <c:ptCount val="3"/>
                <c:pt idx="0">
                  <c:v>85.2</c:v>
                </c:pt>
                <c:pt idx="1">
                  <c:v>84.6</c:v>
                </c:pt>
                <c:pt idx="2">
                  <c:v>83.9</c:v>
                </c:pt>
              </c:numCache>
            </c:numRef>
          </c:val>
          <c:smooth val="0"/>
          <c:extLst>
            <c:ext xmlns:c16="http://schemas.microsoft.com/office/drawing/2014/chart" uri="{C3380CC4-5D6E-409C-BE32-E72D297353CC}">
              <c16:uniqueId val="{00000001-5353-4AA9-A4F2-01DE07FAD7EB}"/>
            </c:ext>
          </c:extLst>
        </c:ser>
        <c:ser>
          <c:idx val="2"/>
          <c:order val="2"/>
          <c:tx>
            <c:strRef>
              <c:f>'Fig 149 data'!$D$6</c:f>
              <c:strCache>
                <c:ptCount val="1"/>
                <c:pt idx="0">
                  <c:v>One parent with child(ren)</c:v>
                </c:pt>
              </c:strCache>
            </c:strRef>
          </c:tx>
          <c:spPr>
            <a:ln w="28575" cap="rnd">
              <a:solidFill>
                <a:srgbClr val="00B5E4"/>
              </a:solidFill>
              <a:round/>
            </a:ln>
            <a:effectLst/>
          </c:spPr>
          <c:marker>
            <c:symbol val="none"/>
          </c:marker>
          <c:errBars>
            <c:errDir val="y"/>
            <c:errBarType val="both"/>
            <c:errValType val="cust"/>
            <c:noEndCap val="0"/>
            <c:plus>
              <c:numRef>
                <c:f>'Fig 149 data'!$D$12:$D$14</c:f>
                <c:numCache>
                  <c:formatCode>General</c:formatCode>
                  <c:ptCount val="3"/>
                  <c:pt idx="0">
                    <c:v>4.0999999999999996</c:v>
                  </c:pt>
                  <c:pt idx="1">
                    <c:v>3.9</c:v>
                  </c:pt>
                  <c:pt idx="2">
                    <c:v>3.7</c:v>
                  </c:pt>
                </c:numCache>
              </c:numRef>
            </c:plus>
            <c:minus>
              <c:numRef>
                <c:f>'Fig 149 data'!$D$12:$D$14</c:f>
                <c:numCache>
                  <c:formatCode>General</c:formatCode>
                  <c:ptCount val="3"/>
                  <c:pt idx="0">
                    <c:v>4.0999999999999996</c:v>
                  </c:pt>
                  <c:pt idx="1">
                    <c:v>3.9</c:v>
                  </c:pt>
                  <c:pt idx="2">
                    <c:v>3.7</c:v>
                  </c:pt>
                </c:numCache>
              </c:numRef>
            </c:minus>
            <c:spPr>
              <a:noFill/>
              <a:ln w="9525" cap="flat" cmpd="sng" algn="ctr">
                <a:solidFill>
                  <a:srgbClr val="00B5E4"/>
                </a:solidFill>
                <a:round/>
              </a:ln>
              <a:effectLst/>
            </c:spPr>
          </c:errBars>
          <c:cat>
            <c:numRef>
              <c:f>'Fig 149 data'!$A$7:$A$9</c:f>
              <c:numCache>
                <c:formatCode>General</c:formatCode>
                <c:ptCount val="3"/>
                <c:pt idx="0">
                  <c:v>2014</c:v>
                </c:pt>
                <c:pt idx="1">
                  <c:v>2016</c:v>
                </c:pt>
                <c:pt idx="2">
                  <c:v>2018</c:v>
                </c:pt>
              </c:numCache>
            </c:numRef>
          </c:cat>
          <c:val>
            <c:numRef>
              <c:f>'Fig 149 data'!$D$7:$D$9</c:f>
              <c:numCache>
                <c:formatCode>General</c:formatCode>
                <c:ptCount val="3"/>
                <c:pt idx="0">
                  <c:v>69.599999999999994</c:v>
                </c:pt>
                <c:pt idx="1">
                  <c:v>71.8</c:v>
                </c:pt>
                <c:pt idx="2">
                  <c:v>69.099999999999994</c:v>
                </c:pt>
              </c:numCache>
            </c:numRef>
          </c:val>
          <c:smooth val="0"/>
          <c:extLst>
            <c:ext xmlns:c16="http://schemas.microsoft.com/office/drawing/2014/chart" uri="{C3380CC4-5D6E-409C-BE32-E72D297353CC}">
              <c16:uniqueId val="{00000002-5353-4AA9-A4F2-01DE07FAD7EB}"/>
            </c:ext>
          </c:extLst>
        </c:ser>
        <c:ser>
          <c:idx val="3"/>
          <c:order val="3"/>
          <c:tx>
            <c:strRef>
              <c:f>'Fig 149 data'!$E$6</c:f>
              <c:strCache>
                <c:ptCount val="1"/>
                <c:pt idx="0">
                  <c:v>Not in a family nucleus</c:v>
                </c:pt>
              </c:strCache>
            </c:strRef>
          </c:tx>
          <c:spPr>
            <a:ln w="28575" cap="rnd">
              <a:solidFill>
                <a:srgbClr val="A9A7A5"/>
              </a:solidFill>
              <a:round/>
            </a:ln>
            <a:effectLst/>
          </c:spPr>
          <c:marker>
            <c:symbol val="none"/>
          </c:marker>
          <c:errBars>
            <c:errDir val="y"/>
            <c:errBarType val="both"/>
            <c:errValType val="cust"/>
            <c:noEndCap val="0"/>
            <c:plus>
              <c:numRef>
                <c:f>'Fig 149 data'!$E$12:$E$14</c:f>
                <c:numCache>
                  <c:formatCode>General</c:formatCode>
                  <c:ptCount val="3"/>
                  <c:pt idx="0">
                    <c:v>2.5</c:v>
                  </c:pt>
                  <c:pt idx="1">
                    <c:v>2.4</c:v>
                  </c:pt>
                  <c:pt idx="2">
                    <c:v>2.2000000000000002</c:v>
                  </c:pt>
                </c:numCache>
              </c:numRef>
            </c:plus>
            <c:minus>
              <c:numRef>
                <c:f>'Fig 149 data'!$E$12:$E$14</c:f>
                <c:numCache>
                  <c:formatCode>General</c:formatCode>
                  <c:ptCount val="3"/>
                  <c:pt idx="0">
                    <c:v>2.5</c:v>
                  </c:pt>
                  <c:pt idx="1">
                    <c:v>2.4</c:v>
                  </c:pt>
                  <c:pt idx="2">
                    <c:v>2.2000000000000002</c:v>
                  </c:pt>
                </c:numCache>
              </c:numRef>
            </c:minus>
            <c:spPr>
              <a:noFill/>
              <a:ln w="9525" cap="flat" cmpd="sng" algn="ctr">
                <a:solidFill>
                  <a:srgbClr val="A9A7A5"/>
                </a:solidFill>
                <a:round/>
              </a:ln>
              <a:effectLst/>
            </c:spPr>
          </c:errBars>
          <c:cat>
            <c:numRef>
              <c:f>'Fig 149 data'!$A$7:$A$9</c:f>
              <c:numCache>
                <c:formatCode>General</c:formatCode>
                <c:ptCount val="3"/>
                <c:pt idx="0">
                  <c:v>2014</c:v>
                </c:pt>
                <c:pt idx="1">
                  <c:v>2016</c:v>
                </c:pt>
                <c:pt idx="2">
                  <c:v>2018</c:v>
                </c:pt>
              </c:numCache>
            </c:numRef>
          </c:cat>
          <c:val>
            <c:numRef>
              <c:f>'Fig 149 data'!$E$7:$E$9</c:f>
              <c:numCache>
                <c:formatCode>General</c:formatCode>
                <c:ptCount val="3"/>
                <c:pt idx="0">
                  <c:v>76.7</c:v>
                </c:pt>
                <c:pt idx="1">
                  <c:v>76.5</c:v>
                </c:pt>
                <c:pt idx="2">
                  <c:v>73.900000000000006</c:v>
                </c:pt>
              </c:numCache>
            </c:numRef>
          </c:val>
          <c:smooth val="0"/>
          <c:extLst>
            <c:ext xmlns:c16="http://schemas.microsoft.com/office/drawing/2014/chart" uri="{C3380CC4-5D6E-409C-BE32-E72D297353CC}">
              <c16:uniqueId val="{00000003-5353-4AA9-A4F2-01DE07FAD7EB}"/>
            </c:ext>
          </c:extLst>
        </c:ser>
        <c:dLbls>
          <c:showLegendKey val="0"/>
          <c:showVal val="0"/>
          <c:showCatName val="0"/>
          <c:showSerName val="0"/>
          <c:showPercent val="0"/>
          <c:showBubbleSize val="0"/>
        </c:dLbls>
        <c:smooth val="0"/>
        <c:axId val="536239320"/>
        <c:axId val="536239648"/>
      </c:lineChart>
      <c:catAx>
        <c:axId val="53623932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36239648"/>
        <c:crosses val="autoZero"/>
        <c:auto val="1"/>
        <c:lblAlgn val="ctr"/>
        <c:lblOffset val="100"/>
        <c:noMultiLvlLbl val="0"/>
      </c:catAx>
      <c:valAx>
        <c:axId val="5362396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36239320"/>
        <c:crosses val="autoZero"/>
        <c:crossBetween val="midCat"/>
        <c:majorUnit val="20"/>
      </c:valAx>
      <c:spPr>
        <a:noFill/>
        <a:ln>
          <a:noFill/>
        </a:ln>
        <a:effectLst/>
      </c:spPr>
    </c:plotArea>
    <c:legend>
      <c:legendPos val="b"/>
      <c:layout>
        <c:manualLayout>
          <c:xMode val="edge"/>
          <c:yMode val="edge"/>
          <c:x val="0.12900655609208161"/>
          <c:y val="0.82715108371647039"/>
          <c:w val="0.79262216851573652"/>
          <c:h val="0.16023630277621501"/>
        </c:manualLayout>
      </c:layout>
      <c:overlay val="0"/>
      <c:spPr>
        <a:noFill/>
        <a:ln>
          <a:noFill/>
        </a:ln>
        <a:effectLst/>
      </c:spPr>
      <c:txPr>
        <a:bodyPr rot="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33939026852416E-2"/>
          <c:y val="0.10720218240436481"/>
          <c:w val="0.9138233259304126"/>
          <c:h val="0.7009190071713477"/>
        </c:manualLayout>
      </c:layout>
      <c:barChart>
        <c:barDir val="col"/>
        <c:grouping val="clustered"/>
        <c:varyColors val="0"/>
        <c:ser>
          <c:idx val="0"/>
          <c:order val="0"/>
          <c:tx>
            <c:strRef>
              <c:f>'Fig 150 data'!$B$6</c:f>
              <c:strCache>
                <c:ptCount val="1"/>
                <c:pt idx="0">
                  <c:v>15-24</c:v>
                </c:pt>
              </c:strCache>
            </c:strRef>
          </c:tx>
          <c:spPr>
            <a:solidFill>
              <a:schemeClr val="accent1"/>
            </a:solidFill>
            <a:ln>
              <a:noFill/>
            </a:ln>
            <a:effectLst/>
          </c:spPr>
          <c:invertIfNegative val="0"/>
          <c:errBars>
            <c:errBarType val="both"/>
            <c:errValType val="cust"/>
            <c:noEndCap val="0"/>
            <c:plus>
              <c:numRef>
                <c:f>'Fig 150 data'!$B$12:$B$14</c:f>
                <c:numCache>
                  <c:formatCode>General</c:formatCode>
                  <c:ptCount val="3"/>
                  <c:pt idx="0">
                    <c:v>2.7000000000000028</c:v>
                  </c:pt>
                  <c:pt idx="1">
                    <c:v>2.9000000000000057</c:v>
                  </c:pt>
                  <c:pt idx="2">
                    <c:v>3.0999999999999943</c:v>
                  </c:pt>
                </c:numCache>
              </c:numRef>
            </c:plus>
            <c:minus>
              <c:numRef>
                <c:f>'Fig 150 data'!$B$12:$B$14</c:f>
                <c:numCache>
                  <c:formatCode>General</c:formatCode>
                  <c:ptCount val="3"/>
                  <c:pt idx="0">
                    <c:v>2.7000000000000028</c:v>
                  </c:pt>
                  <c:pt idx="1">
                    <c:v>2.9000000000000057</c:v>
                  </c:pt>
                  <c:pt idx="2">
                    <c:v>3.0999999999999943</c:v>
                  </c:pt>
                </c:numCache>
              </c:numRef>
            </c:minus>
            <c:spPr>
              <a:noFill/>
              <a:ln w="9525" cap="flat" cmpd="sng" algn="ctr">
                <a:solidFill>
                  <a:schemeClr val="tx1">
                    <a:lumMod val="65000"/>
                    <a:lumOff val="35000"/>
                  </a:schemeClr>
                </a:solidFill>
                <a:round/>
              </a:ln>
              <a:effectLst/>
            </c:spPr>
          </c:errBars>
          <c:cat>
            <c:numRef>
              <c:f>'Fig 150 data'!$A$7:$A$9</c:f>
              <c:numCache>
                <c:formatCode>General</c:formatCode>
                <c:ptCount val="3"/>
                <c:pt idx="0">
                  <c:v>2014</c:v>
                </c:pt>
                <c:pt idx="1">
                  <c:v>2016</c:v>
                </c:pt>
                <c:pt idx="2">
                  <c:v>2018</c:v>
                </c:pt>
              </c:numCache>
            </c:numRef>
          </c:cat>
          <c:val>
            <c:numRef>
              <c:f>'Fig 150 data'!$B$7:$B$9</c:f>
              <c:numCache>
                <c:formatCode>General</c:formatCode>
                <c:ptCount val="3"/>
                <c:pt idx="0">
                  <c:v>83.3</c:v>
                </c:pt>
                <c:pt idx="1">
                  <c:v>82.1</c:v>
                </c:pt>
                <c:pt idx="2">
                  <c:v>81.5</c:v>
                </c:pt>
              </c:numCache>
            </c:numRef>
          </c:val>
          <c:extLst>
            <c:ext xmlns:c16="http://schemas.microsoft.com/office/drawing/2014/chart" uri="{C3380CC4-5D6E-409C-BE32-E72D297353CC}">
              <c16:uniqueId val="{00000000-93EC-46A7-BBB6-07847FE15665}"/>
            </c:ext>
          </c:extLst>
        </c:ser>
        <c:ser>
          <c:idx val="1"/>
          <c:order val="1"/>
          <c:tx>
            <c:strRef>
              <c:f>'Fig 150 data'!$C$6</c:f>
              <c:strCache>
                <c:ptCount val="1"/>
                <c:pt idx="0">
                  <c:v>25-34</c:v>
                </c:pt>
              </c:strCache>
            </c:strRef>
          </c:tx>
          <c:spPr>
            <a:solidFill>
              <a:srgbClr val="67A854"/>
            </a:solidFill>
            <a:ln>
              <a:noFill/>
            </a:ln>
            <a:effectLst/>
          </c:spPr>
          <c:invertIfNegative val="0"/>
          <c:errBars>
            <c:errBarType val="both"/>
            <c:errValType val="cust"/>
            <c:noEndCap val="0"/>
            <c:plus>
              <c:numRef>
                <c:f>'Fig 150 data'!$C$12:$C$14</c:f>
                <c:numCache>
                  <c:formatCode>General</c:formatCode>
                  <c:ptCount val="3"/>
                  <c:pt idx="0">
                    <c:v>2.5</c:v>
                  </c:pt>
                  <c:pt idx="1">
                    <c:v>1.8999999999999915</c:v>
                  </c:pt>
                  <c:pt idx="2">
                    <c:v>2.5</c:v>
                  </c:pt>
                </c:numCache>
              </c:numRef>
            </c:plus>
            <c:minus>
              <c:numRef>
                <c:f>'Fig 150 data'!$C$12:$C$14</c:f>
                <c:numCache>
                  <c:formatCode>General</c:formatCode>
                  <c:ptCount val="3"/>
                  <c:pt idx="0">
                    <c:v>2.5</c:v>
                  </c:pt>
                  <c:pt idx="1">
                    <c:v>1.8999999999999915</c:v>
                  </c:pt>
                  <c:pt idx="2">
                    <c:v>2.5</c:v>
                  </c:pt>
                </c:numCache>
              </c:numRef>
            </c:minus>
            <c:spPr>
              <a:noFill/>
              <a:ln w="9525" cap="flat" cmpd="sng" algn="ctr">
                <a:solidFill>
                  <a:schemeClr val="tx1">
                    <a:lumMod val="65000"/>
                    <a:lumOff val="35000"/>
                  </a:schemeClr>
                </a:solidFill>
                <a:round/>
              </a:ln>
              <a:effectLst/>
            </c:spPr>
          </c:errBars>
          <c:cat>
            <c:numRef>
              <c:f>'Fig 150 data'!$A$7:$A$9</c:f>
              <c:numCache>
                <c:formatCode>General</c:formatCode>
                <c:ptCount val="3"/>
                <c:pt idx="0">
                  <c:v>2014</c:v>
                </c:pt>
                <c:pt idx="1">
                  <c:v>2016</c:v>
                </c:pt>
                <c:pt idx="2">
                  <c:v>2018</c:v>
                </c:pt>
              </c:numCache>
            </c:numRef>
          </c:cat>
          <c:val>
            <c:numRef>
              <c:f>'Fig 150 data'!$C$7:$C$9</c:f>
              <c:numCache>
                <c:formatCode>General</c:formatCode>
                <c:ptCount val="3"/>
                <c:pt idx="0">
                  <c:v>85</c:v>
                </c:pt>
                <c:pt idx="1">
                  <c:v>88.4</c:v>
                </c:pt>
                <c:pt idx="2">
                  <c:v>84.9</c:v>
                </c:pt>
              </c:numCache>
            </c:numRef>
          </c:val>
          <c:extLst>
            <c:ext xmlns:c16="http://schemas.microsoft.com/office/drawing/2014/chart" uri="{C3380CC4-5D6E-409C-BE32-E72D297353CC}">
              <c16:uniqueId val="{00000001-93EC-46A7-BBB6-07847FE15665}"/>
            </c:ext>
          </c:extLst>
        </c:ser>
        <c:ser>
          <c:idx val="2"/>
          <c:order val="2"/>
          <c:tx>
            <c:strRef>
              <c:f>'Fig 150 data'!$D$6</c:f>
              <c:strCache>
                <c:ptCount val="1"/>
                <c:pt idx="0">
                  <c:v>35-44</c:v>
                </c:pt>
              </c:strCache>
            </c:strRef>
          </c:tx>
          <c:spPr>
            <a:solidFill>
              <a:srgbClr val="3E403A"/>
            </a:solidFill>
            <a:ln>
              <a:noFill/>
            </a:ln>
            <a:effectLst/>
          </c:spPr>
          <c:invertIfNegative val="0"/>
          <c:errBars>
            <c:errBarType val="both"/>
            <c:errValType val="cust"/>
            <c:noEndCap val="0"/>
            <c:plus>
              <c:numRef>
                <c:f>'Fig 150 data'!$D$12:$D$14</c:f>
                <c:numCache>
                  <c:formatCode>General</c:formatCode>
                  <c:ptCount val="3"/>
                  <c:pt idx="0">
                    <c:v>2.0999999999999943</c:v>
                  </c:pt>
                  <c:pt idx="1">
                    <c:v>2.0999999999999943</c:v>
                  </c:pt>
                  <c:pt idx="2">
                    <c:v>2.1000000000000085</c:v>
                  </c:pt>
                </c:numCache>
              </c:numRef>
            </c:plus>
            <c:minus>
              <c:numRef>
                <c:f>'Fig 150 data'!$D$12:$D$14</c:f>
                <c:numCache>
                  <c:formatCode>General</c:formatCode>
                  <c:ptCount val="3"/>
                  <c:pt idx="0">
                    <c:v>2.0999999999999943</c:v>
                  </c:pt>
                  <c:pt idx="1">
                    <c:v>2.0999999999999943</c:v>
                  </c:pt>
                  <c:pt idx="2">
                    <c:v>2.1000000000000085</c:v>
                  </c:pt>
                </c:numCache>
              </c:numRef>
            </c:minus>
            <c:spPr>
              <a:noFill/>
              <a:ln w="9525" cap="flat" cmpd="sng" algn="ctr">
                <a:solidFill>
                  <a:schemeClr val="tx1">
                    <a:lumMod val="65000"/>
                    <a:lumOff val="35000"/>
                  </a:schemeClr>
                </a:solidFill>
                <a:round/>
              </a:ln>
              <a:effectLst/>
            </c:spPr>
          </c:errBars>
          <c:cat>
            <c:numRef>
              <c:f>'Fig 150 data'!$A$7:$A$9</c:f>
              <c:numCache>
                <c:formatCode>General</c:formatCode>
                <c:ptCount val="3"/>
                <c:pt idx="0">
                  <c:v>2014</c:v>
                </c:pt>
                <c:pt idx="1">
                  <c:v>2016</c:v>
                </c:pt>
                <c:pt idx="2">
                  <c:v>2018</c:v>
                </c:pt>
              </c:numCache>
            </c:numRef>
          </c:cat>
          <c:val>
            <c:numRef>
              <c:f>'Fig 150 data'!$D$7:$D$9</c:f>
              <c:numCache>
                <c:formatCode>General</c:formatCode>
                <c:ptCount val="3"/>
                <c:pt idx="0">
                  <c:v>88</c:v>
                </c:pt>
                <c:pt idx="1">
                  <c:v>88.4</c:v>
                </c:pt>
                <c:pt idx="2">
                  <c:v>88.3</c:v>
                </c:pt>
              </c:numCache>
            </c:numRef>
          </c:val>
          <c:extLst>
            <c:ext xmlns:c16="http://schemas.microsoft.com/office/drawing/2014/chart" uri="{C3380CC4-5D6E-409C-BE32-E72D297353CC}">
              <c16:uniqueId val="{00000002-93EC-46A7-BBB6-07847FE15665}"/>
            </c:ext>
          </c:extLst>
        </c:ser>
        <c:ser>
          <c:idx val="3"/>
          <c:order val="3"/>
          <c:tx>
            <c:strRef>
              <c:f>'Fig 150 data'!$E$6</c:f>
              <c:strCache>
                <c:ptCount val="1"/>
                <c:pt idx="0">
                  <c:v>45-54</c:v>
                </c:pt>
              </c:strCache>
            </c:strRef>
          </c:tx>
          <c:spPr>
            <a:solidFill>
              <a:srgbClr val="A9A7A5"/>
            </a:solidFill>
            <a:ln>
              <a:noFill/>
            </a:ln>
            <a:effectLst/>
          </c:spPr>
          <c:invertIfNegative val="0"/>
          <c:errBars>
            <c:errBarType val="both"/>
            <c:errValType val="cust"/>
            <c:noEndCap val="0"/>
            <c:plus>
              <c:numRef>
                <c:f>'Fig 150 data'!$E$12:$E$14</c:f>
                <c:numCache>
                  <c:formatCode>General</c:formatCode>
                  <c:ptCount val="3"/>
                  <c:pt idx="0">
                    <c:v>1.7999999999999972</c:v>
                  </c:pt>
                  <c:pt idx="1">
                    <c:v>1.9000000000000057</c:v>
                  </c:pt>
                  <c:pt idx="2">
                    <c:v>1.9000000000000057</c:v>
                  </c:pt>
                </c:numCache>
              </c:numRef>
            </c:plus>
            <c:minus>
              <c:numRef>
                <c:f>'Fig 150 data'!$E$12:$E$14</c:f>
                <c:numCache>
                  <c:formatCode>General</c:formatCode>
                  <c:ptCount val="3"/>
                  <c:pt idx="0">
                    <c:v>1.7999999999999972</c:v>
                  </c:pt>
                  <c:pt idx="1">
                    <c:v>1.9000000000000057</c:v>
                  </c:pt>
                  <c:pt idx="2">
                    <c:v>1.9000000000000057</c:v>
                  </c:pt>
                </c:numCache>
              </c:numRef>
            </c:minus>
            <c:spPr>
              <a:noFill/>
              <a:ln w="9525" cap="flat" cmpd="sng" algn="ctr">
                <a:solidFill>
                  <a:schemeClr val="tx1">
                    <a:lumMod val="65000"/>
                    <a:lumOff val="35000"/>
                  </a:schemeClr>
                </a:solidFill>
                <a:round/>
              </a:ln>
              <a:effectLst/>
            </c:spPr>
          </c:errBars>
          <c:cat>
            <c:numRef>
              <c:f>'Fig 150 data'!$A$7:$A$9</c:f>
              <c:numCache>
                <c:formatCode>General</c:formatCode>
                <c:ptCount val="3"/>
                <c:pt idx="0">
                  <c:v>2014</c:v>
                </c:pt>
                <c:pt idx="1">
                  <c:v>2016</c:v>
                </c:pt>
                <c:pt idx="2">
                  <c:v>2018</c:v>
                </c:pt>
              </c:numCache>
            </c:numRef>
          </c:cat>
          <c:val>
            <c:numRef>
              <c:f>'Fig 150 data'!$E$7:$E$9</c:f>
              <c:numCache>
                <c:formatCode>General</c:formatCode>
                <c:ptCount val="3"/>
                <c:pt idx="0">
                  <c:v>88.2</c:v>
                </c:pt>
                <c:pt idx="1">
                  <c:v>88.6</c:v>
                </c:pt>
                <c:pt idx="2">
                  <c:v>86.8</c:v>
                </c:pt>
              </c:numCache>
            </c:numRef>
          </c:val>
          <c:extLst>
            <c:ext xmlns:c16="http://schemas.microsoft.com/office/drawing/2014/chart" uri="{C3380CC4-5D6E-409C-BE32-E72D297353CC}">
              <c16:uniqueId val="{00000003-93EC-46A7-BBB6-07847FE15665}"/>
            </c:ext>
          </c:extLst>
        </c:ser>
        <c:ser>
          <c:idx val="4"/>
          <c:order val="4"/>
          <c:tx>
            <c:strRef>
              <c:f>'Fig 150 data'!$F$6</c:f>
              <c:strCache>
                <c:ptCount val="1"/>
                <c:pt idx="0">
                  <c:v>55-64</c:v>
                </c:pt>
              </c:strCache>
            </c:strRef>
          </c:tx>
          <c:spPr>
            <a:solidFill>
              <a:srgbClr val="00B5E4"/>
            </a:solidFill>
            <a:ln>
              <a:noFill/>
            </a:ln>
            <a:effectLst/>
          </c:spPr>
          <c:invertIfNegative val="0"/>
          <c:errBars>
            <c:errBarType val="both"/>
            <c:errValType val="cust"/>
            <c:noEndCap val="0"/>
            <c:plus>
              <c:numRef>
                <c:f>'Fig 150 data'!$F$12:$F$14</c:f>
                <c:numCache>
                  <c:formatCode>General</c:formatCode>
                  <c:ptCount val="3"/>
                  <c:pt idx="0">
                    <c:v>2.2999999999999972</c:v>
                  </c:pt>
                  <c:pt idx="1">
                    <c:v>2.0999999999999943</c:v>
                  </c:pt>
                  <c:pt idx="2">
                    <c:v>2.0999999999999943</c:v>
                  </c:pt>
                </c:numCache>
              </c:numRef>
            </c:plus>
            <c:minus>
              <c:numRef>
                <c:f>'Fig 150 data'!$F$12:$F$14</c:f>
                <c:numCache>
                  <c:formatCode>General</c:formatCode>
                  <c:ptCount val="3"/>
                  <c:pt idx="0">
                    <c:v>2.2999999999999972</c:v>
                  </c:pt>
                  <c:pt idx="1">
                    <c:v>2.0999999999999943</c:v>
                  </c:pt>
                  <c:pt idx="2">
                    <c:v>2.0999999999999943</c:v>
                  </c:pt>
                </c:numCache>
              </c:numRef>
            </c:minus>
            <c:spPr>
              <a:noFill/>
              <a:ln w="9525" cap="flat" cmpd="sng" algn="ctr">
                <a:solidFill>
                  <a:schemeClr val="tx1">
                    <a:lumMod val="65000"/>
                    <a:lumOff val="35000"/>
                  </a:schemeClr>
                </a:solidFill>
                <a:round/>
              </a:ln>
              <a:effectLst/>
            </c:spPr>
          </c:errBars>
          <c:cat>
            <c:numRef>
              <c:f>'Fig 150 data'!$A$7:$A$9</c:f>
              <c:numCache>
                <c:formatCode>General</c:formatCode>
                <c:ptCount val="3"/>
                <c:pt idx="0">
                  <c:v>2014</c:v>
                </c:pt>
                <c:pt idx="1">
                  <c:v>2016</c:v>
                </c:pt>
                <c:pt idx="2">
                  <c:v>2018</c:v>
                </c:pt>
              </c:numCache>
            </c:numRef>
          </c:cat>
          <c:val>
            <c:numRef>
              <c:f>'Fig 150 data'!$F$7:$F$9</c:f>
              <c:numCache>
                <c:formatCode>General</c:formatCode>
                <c:ptCount val="3"/>
                <c:pt idx="0">
                  <c:v>88.4</c:v>
                </c:pt>
                <c:pt idx="1">
                  <c:v>86.5</c:v>
                </c:pt>
                <c:pt idx="2">
                  <c:v>86.9</c:v>
                </c:pt>
              </c:numCache>
            </c:numRef>
          </c:val>
          <c:extLst>
            <c:ext xmlns:c16="http://schemas.microsoft.com/office/drawing/2014/chart" uri="{C3380CC4-5D6E-409C-BE32-E72D297353CC}">
              <c16:uniqueId val="{00000004-93EC-46A7-BBB6-07847FE15665}"/>
            </c:ext>
          </c:extLst>
        </c:ser>
        <c:ser>
          <c:idx val="5"/>
          <c:order val="5"/>
          <c:tx>
            <c:strRef>
              <c:f>'Fig 150 data'!$G$6</c:f>
              <c:strCache>
                <c:ptCount val="1"/>
                <c:pt idx="0">
                  <c:v>65-74</c:v>
                </c:pt>
              </c:strCache>
            </c:strRef>
          </c:tx>
          <c:spPr>
            <a:solidFill>
              <a:srgbClr val="FFC000"/>
            </a:solidFill>
            <a:ln>
              <a:noFill/>
            </a:ln>
            <a:effectLst/>
          </c:spPr>
          <c:invertIfNegative val="0"/>
          <c:errBars>
            <c:errBarType val="both"/>
            <c:errValType val="cust"/>
            <c:noEndCap val="0"/>
            <c:plus>
              <c:numRef>
                <c:f>'Fig 150 data'!$G$12:$G$14</c:f>
                <c:numCache>
                  <c:formatCode>General</c:formatCode>
                  <c:ptCount val="3"/>
                  <c:pt idx="0">
                    <c:v>1.5999999999999943</c:v>
                  </c:pt>
                  <c:pt idx="1">
                    <c:v>2.0999999999999943</c:v>
                  </c:pt>
                  <c:pt idx="2">
                    <c:v>2</c:v>
                  </c:pt>
                </c:numCache>
              </c:numRef>
            </c:plus>
            <c:minus>
              <c:numRef>
                <c:f>'Fig 150 data'!$G$12:$G$14</c:f>
                <c:numCache>
                  <c:formatCode>General</c:formatCode>
                  <c:ptCount val="3"/>
                  <c:pt idx="0">
                    <c:v>1.5999999999999943</c:v>
                  </c:pt>
                  <c:pt idx="1">
                    <c:v>2.0999999999999943</c:v>
                  </c:pt>
                  <c:pt idx="2">
                    <c:v>2</c:v>
                  </c:pt>
                </c:numCache>
              </c:numRef>
            </c:minus>
            <c:spPr>
              <a:noFill/>
              <a:ln w="9525" cap="flat" cmpd="sng" algn="ctr">
                <a:solidFill>
                  <a:schemeClr val="tx1">
                    <a:lumMod val="65000"/>
                    <a:lumOff val="35000"/>
                  </a:schemeClr>
                </a:solidFill>
                <a:round/>
              </a:ln>
              <a:effectLst/>
            </c:spPr>
          </c:errBars>
          <c:cat>
            <c:numRef>
              <c:f>'Fig 150 data'!$A$7:$A$9</c:f>
              <c:numCache>
                <c:formatCode>General</c:formatCode>
                <c:ptCount val="3"/>
                <c:pt idx="0">
                  <c:v>2014</c:v>
                </c:pt>
                <c:pt idx="1">
                  <c:v>2016</c:v>
                </c:pt>
                <c:pt idx="2">
                  <c:v>2018</c:v>
                </c:pt>
              </c:numCache>
            </c:numRef>
          </c:cat>
          <c:val>
            <c:numRef>
              <c:f>'Fig 150 data'!$G$7:$G$9</c:f>
              <c:numCache>
                <c:formatCode>General</c:formatCode>
                <c:ptCount val="3"/>
                <c:pt idx="0">
                  <c:v>92.2</c:v>
                </c:pt>
                <c:pt idx="1">
                  <c:v>89.5</c:v>
                </c:pt>
                <c:pt idx="2">
                  <c:v>89.1</c:v>
                </c:pt>
              </c:numCache>
            </c:numRef>
          </c:val>
          <c:extLst>
            <c:ext xmlns:c16="http://schemas.microsoft.com/office/drawing/2014/chart" uri="{C3380CC4-5D6E-409C-BE32-E72D297353CC}">
              <c16:uniqueId val="{00000005-93EC-46A7-BBB6-07847FE15665}"/>
            </c:ext>
          </c:extLst>
        </c:ser>
        <c:ser>
          <c:idx val="6"/>
          <c:order val="6"/>
          <c:tx>
            <c:strRef>
              <c:f>'Fig 150 data'!$H$6</c:f>
              <c:strCache>
                <c:ptCount val="1"/>
                <c:pt idx="0">
                  <c:v>75+</c:v>
                </c:pt>
              </c:strCache>
            </c:strRef>
          </c:tx>
          <c:spPr>
            <a:solidFill>
              <a:schemeClr val="accent1">
                <a:lumMod val="60000"/>
              </a:schemeClr>
            </a:solidFill>
            <a:ln>
              <a:noFill/>
            </a:ln>
            <a:effectLst/>
          </c:spPr>
          <c:invertIfNegative val="0"/>
          <c:errBars>
            <c:errBarType val="both"/>
            <c:errValType val="cust"/>
            <c:noEndCap val="0"/>
            <c:plus>
              <c:numRef>
                <c:f>'Fig 150 data'!$H$12:$H$14</c:f>
                <c:numCache>
                  <c:formatCode>General</c:formatCode>
                  <c:ptCount val="3"/>
                  <c:pt idx="0">
                    <c:v>3.2999999999999972</c:v>
                  </c:pt>
                  <c:pt idx="1">
                    <c:v>2</c:v>
                  </c:pt>
                  <c:pt idx="2">
                    <c:v>2.7000000000000028</c:v>
                  </c:pt>
                </c:numCache>
              </c:numRef>
            </c:plus>
            <c:minus>
              <c:numRef>
                <c:f>'Fig 150 data'!$H$12:$H$14</c:f>
                <c:numCache>
                  <c:formatCode>General</c:formatCode>
                  <c:ptCount val="3"/>
                  <c:pt idx="0">
                    <c:v>3.2999999999999972</c:v>
                  </c:pt>
                  <c:pt idx="1">
                    <c:v>2</c:v>
                  </c:pt>
                  <c:pt idx="2">
                    <c:v>2.7000000000000028</c:v>
                  </c:pt>
                </c:numCache>
              </c:numRef>
            </c:minus>
            <c:spPr>
              <a:noFill/>
              <a:ln w="9525" cap="flat" cmpd="sng" algn="ctr">
                <a:solidFill>
                  <a:schemeClr val="tx1">
                    <a:lumMod val="65000"/>
                    <a:lumOff val="35000"/>
                  </a:schemeClr>
                </a:solidFill>
                <a:round/>
              </a:ln>
              <a:effectLst/>
            </c:spPr>
          </c:errBars>
          <c:cat>
            <c:numRef>
              <c:f>'Fig 150 data'!$A$7:$A$9</c:f>
              <c:numCache>
                <c:formatCode>General</c:formatCode>
                <c:ptCount val="3"/>
                <c:pt idx="0">
                  <c:v>2014</c:v>
                </c:pt>
                <c:pt idx="1">
                  <c:v>2016</c:v>
                </c:pt>
                <c:pt idx="2">
                  <c:v>2018</c:v>
                </c:pt>
              </c:numCache>
            </c:numRef>
          </c:cat>
          <c:val>
            <c:numRef>
              <c:f>'Fig 150 data'!$H$7:$H$9</c:f>
              <c:numCache>
                <c:formatCode>General</c:formatCode>
                <c:ptCount val="3"/>
                <c:pt idx="0">
                  <c:v>86.2</c:v>
                </c:pt>
                <c:pt idx="1">
                  <c:v>91.1</c:v>
                </c:pt>
                <c:pt idx="2">
                  <c:v>86.1</c:v>
                </c:pt>
              </c:numCache>
            </c:numRef>
          </c:val>
          <c:extLst>
            <c:ext xmlns:c16="http://schemas.microsoft.com/office/drawing/2014/chart" uri="{C3380CC4-5D6E-409C-BE32-E72D297353CC}">
              <c16:uniqueId val="{00000006-93EC-46A7-BBB6-07847FE15665}"/>
            </c:ext>
          </c:extLst>
        </c:ser>
        <c:dLbls>
          <c:showLegendKey val="0"/>
          <c:showVal val="0"/>
          <c:showCatName val="0"/>
          <c:showSerName val="0"/>
          <c:showPercent val="0"/>
          <c:showBubbleSize val="0"/>
        </c:dLbls>
        <c:gapWidth val="219"/>
        <c:overlap val="-27"/>
        <c:axId val="936361704"/>
        <c:axId val="936364000"/>
      </c:barChart>
      <c:catAx>
        <c:axId val="93636170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6364000"/>
        <c:crossesAt val="0"/>
        <c:auto val="1"/>
        <c:lblAlgn val="ctr"/>
        <c:lblOffset val="100"/>
        <c:noMultiLvlLbl val="0"/>
      </c:catAx>
      <c:valAx>
        <c:axId val="93636400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6361704"/>
        <c:crosses val="autoZero"/>
        <c:crossBetween val="between"/>
        <c:majorUnit val="20"/>
        <c:min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88013582032472E-2"/>
          <c:y val="0.11722148948397114"/>
          <c:w val="0.92758418714074331"/>
          <c:h val="0.69858211031909512"/>
        </c:manualLayout>
      </c:layout>
      <c:lineChart>
        <c:grouping val="standard"/>
        <c:varyColors val="0"/>
        <c:ser>
          <c:idx val="0"/>
          <c:order val="0"/>
          <c:tx>
            <c:strRef>
              <c:f>'Fig 16 data'!$B$6</c:f>
              <c:strCache>
                <c:ptCount val="1"/>
                <c:pt idx="0">
                  <c:v>Asian</c:v>
                </c:pt>
              </c:strCache>
            </c:strRef>
          </c:tx>
          <c:spPr>
            <a:ln w="28575" cap="rnd">
              <a:solidFill>
                <a:srgbClr val="A9A7A5"/>
              </a:solidFill>
              <a:round/>
            </a:ln>
            <a:effectLst/>
          </c:spPr>
          <c:marker>
            <c:symbol val="none"/>
          </c:marker>
          <c:errBars>
            <c:errDir val="y"/>
            <c:errBarType val="both"/>
            <c:errValType val="cust"/>
            <c:noEndCap val="0"/>
            <c:plus>
              <c:numRef>
                <c:f>'Fig 16 data'!$B$34:$B$43</c:f>
                <c:numCache>
                  <c:formatCode>General</c:formatCode>
                  <c:ptCount val="10"/>
                  <c:pt idx="0">
                    <c:v>2.5999999999999996</c:v>
                  </c:pt>
                  <c:pt idx="1">
                    <c:v>3.0999999999999996</c:v>
                  </c:pt>
                  <c:pt idx="2">
                    <c:v>2.1999999999999993</c:v>
                  </c:pt>
                  <c:pt idx="3">
                    <c:v>2</c:v>
                  </c:pt>
                  <c:pt idx="4">
                    <c:v>2.0999999999999996</c:v>
                  </c:pt>
                  <c:pt idx="5">
                    <c:v>2.0999999999999996</c:v>
                  </c:pt>
                  <c:pt idx="6">
                    <c:v>2</c:v>
                  </c:pt>
                  <c:pt idx="7">
                    <c:v>2.3000000000000007</c:v>
                  </c:pt>
                  <c:pt idx="8">
                    <c:v>2.5</c:v>
                  </c:pt>
                  <c:pt idx="9">
                    <c:v>1.8000000000000003</c:v>
                  </c:pt>
                </c:numCache>
              </c:numRef>
            </c:plus>
            <c:minus>
              <c:numRef>
                <c:f>'Fig 16 data'!$B$20:$B$29</c:f>
                <c:numCache>
                  <c:formatCode>General</c:formatCode>
                  <c:ptCount val="10"/>
                  <c:pt idx="0">
                    <c:v>2.2000000000000002</c:v>
                  </c:pt>
                  <c:pt idx="1">
                    <c:v>2.4000000000000004</c:v>
                  </c:pt>
                  <c:pt idx="2">
                    <c:v>1.7000000000000002</c:v>
                  </c:pt>
                  <c:pt idx="3">
                    <c:v>1.6000000000000005</c:v>
                  </c:pt>
                  <c:pt idx="4">
                    <c:v>1.7000000000000002</c:v>
                  </c:pt>
                  <c:pt idx="5">
                    <c:v>1.5999999999999996</c:v>
                  </c:pt>
                  <c:pt idx="6">
                    <c:v>1.5999999999999996</c:v>
                  </c:pt>
                  <c:pt idx="7">
                    <c:v>1.8999999999999995</c:v>
                  </c:pt>
                  <c:pt idx="8">
                    <c:v>2</c:v>
                  </c:pt>
                  <c:pt idx="9">
                    <c:v>1.4</c:v>
                  </c:pt>
                </c:numCache>
              </c:numRef>
            </c:minus>
            <c:spPr>
              <a:noFill/>
              <a:ln w="9525" cap="flat" cmpd="sng" algn="ctr">
                <a:solidFill>
                  <a:srgbClr val="A9A7A5"/>
                </a:solidFill>
                <a:round/>
              </a:ln>
              <a:effectLst/>
            </c:spPr>
          </c:errBars>
          <c:cat>
            <c:strRef>
              <c:f>'Fig 16 data'!$A$7:$A$16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16 data'!$B$7:$B$16</c:f>
              <c:numCache>
                <c:formatCode>General</c:formatCode>
                <c:ptCount val="10"/>
                <c:pt idx="0">
                  <c:v>7.9</c:v>
                </c:pt>
                <c:pt idx="1">
                  <c:v>8.5</c:v>
                </c:pt>
                <c:pt idx="2">
                  <c:v>6.9</c:v>
                </c:pt>
                <c:pt idx="3">
                  <c:v>5.9</c:v>
                </c:pt>
                <c:pt idx="4">
                  <c:v>7.5</c:v>
                </c:pt>
                <c:pt idx="5">
                  <c:v>6.5</c:v>
                </c:pt>
                <c:pt idx="6">
                  <c:v>6.5</c:v>
                </c:pt>
                <c:pt idx="7">
                  <c:v>7.1</c:v>
                </c:pt>
                <c:pt idx="8">
                  <c:v>7.4</c:v>
                </c:pt>
                <c:pt idx="9">
                  <c:v>3.9</c:v>
                </c:pt>
              </c:numCache>
            </c:numRef>
          </c:val>
          <c:smooth val="0"/>
          <c:extLst>
            <c:ext xmlns:c16="http://schemas.microsoft.com/office/drawing/2014/chart" uri="{C3380CC4-5D6E-409C-BE32-E72D297353CC}">
              <c16:uniqueId val="{00000000-6AF4-44BF-98B3-4C4460168208}"/>
            </c:ext>
          </c:extLst>
        </c:ser>
        <c:ser>
          <c:idx val="1"/>
          <c:order val="1"/>
          <c:tx>
            <c:strRef>
              <c:f>'Fig 16 data'!$C$6</c:f>
              <c:strCache>
                <c:ptCount val="1"/>
                <c:pt idx="0">
                  <c:v>European/Other</c:v>
                </c:pt>
              </c:strCache>
            </c:strRef>
          </c:tx>
          <c:spPr>
            <a:ln w="28575" cap="rnd">
              <a:solidFill>
                <a:srgbClr val="0083AC"/>
              </a:solidFill>
              <a:round/>
            </a:ln>
            <a:effectLst/>
          </c:spPr>
          <c:marker>
            <c:symbol val="none"/>
          </c:marker>
          <c:errBars>
            <c:errDir val="y"/>
            <c:errBarType val="both"/>
            <c:errValType val="cust"/>
            <c:noEndCap val="0"/>
            <c:plus>
              <c:numRef>
                <c:f>'Fig 16 data'!$C$34:$C$43</c:f>
                <c:numCache>
                  <c:formatCode>General</c:formatCode>
                  <c:ptCount val="10"/>
                  <c:pt idx="0">
                    <c:v>1</c:v>
                  </c:pt>
                  <c:pt idx="1">
                    <c:v>1.0999999999999996</c:v>
                  </c:pt>
                  <c:pt idx="2">
                    <c:v>1</c:v>
                  </c:pt>
                  <c:pt idx="3">
                    <c:v>1.0999999999999996</c:v>
                  </c:pt>
                  <c:pt idx="4">
                    <c:v>1</c:v>
                  </c:pt>
                  <c:pt idx="5">
                    <c:v>0.90000000000000036</c:v>
                  </c:pt>
                  <c:pt idx="6">
                    <c:v>1</c:v>
                  </c:pt>
                  <c:pt idx="7">
                    <c:v>0.90000000000000036</c:v>
                  </c:pt>
                  <c:pt idx="8">
                    <c:v>0.90000000000000036</c:v>
                  </c:pt>
                  <c:pt idx="9">
                    <c:v>0.79999999999999893</c:v>
                  </c:pt>
                </c:numCache>
              </c:numRef>
            </c:plus>
            <c:minus>
              <c:numRef>
                <c:f>'Fig 16 data'!$C$20:$C$29</c:f>
                <c:numCache>
                  <c:formatCode>General</c:formatCode>
                  <c:ptCount val="10"/>
                  <c:pt idx="0">
                    <c:v>1</c:v>
                  </c:pt>
                  <c:pt idx="1">
                    <c:v>1.0999999999999996</c:v>
                  </c:pt>
                  <c:pt idx="2">
                    <c:v>1</c:v>
                  </c:pt>
                  <c:pt idx="3">
                    <c:v>0.90000000000000036</c:v>
                  </c:pt>
                  <c:pt idx="4">
                    <c:v>0.90000000000000036</c:v>
                  </c:pt>
                  <c:pt idx="5">
                    <c:v>0.80000000000000071</c:v>
                  </c:pt>
                  <c:pt idx="6">
                    <c:v>0.90000000000000036</c:v>
                  </c:pt>
                  <c:pt idx="7">
                    <c:v>0.80000000000000071</c:v>
                  </c:pt>
                  <c:pt idx="8">
                    <c:v>0.79999999999999893</c:v>
                  </c:pt>
                  <c:pt idx="9">
                    <c:v>0.80000000000000071</c:v>
                  </c:pt>
                </c:numCache>
              </c:numRef>
            </c:minus>
            <c:spPr>
              <a:noFill/>
              <a:ln w="9525" cap="flat" cmpd="sng" algn="ctr">
                <a:solidFill>
                  <a:srgbClr val="0083AC"/>
                </a:solidFill>
                <a:round/>
              </a:ln>
              <a:effectLst/>
            </c:spPr>
          </c:errBars>
          <c:cat>
            <c:strRef>
              <c:f>'Fig 16 data'!$A$7:$A$16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16 data'!$C$7:$C$16</c:f>
              <c:numCache>
                <c:formatCode>General</c:formatCode>
                <c:ptCount val="10"/>
                <c:pt idx="0">
                  <c:v>14.7</c:v>
                </c:pt>
                <c:pt idx="1">
                  <c:v>13.5</c:v>
                </c:pt>
                <c:pt idx="2">
                  <c:v>13.8</c:v>
                </c:pt>
                <c:pt idx="3">
                  <c:v>13.4</c:v>
                </c:pt>
                <c:pt idx="4">
                  <c:v>12.6</c:v>
                </c:pt>
                <c:pt idx="5">
                  <c:v>12.5</c:v>
                </c:pt>
                <c:pt idx="6">
                  <c:v>11.8</c:v>
                </c:pt>
                <c:pt idx="7">
                  <c:v>11</c:v>
                </c:pt>
                <c:pt idx="8">
                  <c:v>10.199999999999999</c:v>
                </c:pt>
                <c:pt idx="9">
                  <c:v>8.3000000000000007</c:v>
                </c:pt>
              </c:numCache>
            </c:numRef>
          </c:val>
          <c:smooth val="0"/>
          <c:extLst>
            <c:ext xmlns:c16="http://schemas.microsoft.com/office/drawing/2014/chart" uri="{C3380CC4-5D6E-409C-BE32-E72D297353CC}">
              <c16:uniqueId val="{00000001-6AF4-44BF-98B3-4C4460168208}"/>
            </c:ext>
          </c:extLst>
        </c:ser>
        <c:ser>
          <c:idx val="2"/>
          <c:order val="2"/>
          <c:tx>
            <c:strRef>
              <c:f>'Fig 16 data'!$D$6</c:f>
              <c:strCache>
                <c:ptCount val="1"/>
                <c:pt idx="0">
                  <c:v>Māori</c:v>
                </c:pt>
              </c:strCache>
            </c:strRef>
          </c:tx>
          <c:spPr>
            <a:ln w="28575" cap="rnd">
              <a:solidFill>
                <a:srgbClr val="67A854"/>
              </a:solidFill>
              <a:round/>
            </a:ln>
            <a:effectLst/>
          </c:spPr>
          <c:marker>
            <c:symbol val="none"/>
          </c:marker>
          <c:errBars>
            <c:errDir val="y"/>
            <c:errBarType val="both"/>
            <c:errValType val="cust"/>
            <c:noEndCap val="0"/>
            <c:plus>
              <c:numRef>
                <c:f>'Fig 16 data'!$D$34:$D$43</c:f>
                <c:numCache>
                  <c:formatCode>General</c:formatCode>
                  <c:ptCount val="10"/>
                  <c:pt idx="0">
                    <c:v>3.0999999999999943</c:v>
                  </c:pt>
                  <c:pt idx="1">
                    <c:v>2.5</c:v>
                  </c:pt>
                  <c:pt idx="2">
                    <c:v>2.3999999999999986</c:v>
                  </c:pt>
                  <c:pt idx="3">
                    <c:v>2.7999999999999972</c:v>
                  </c:pt>
                  <c:pt idx="4">
                    <c:v>2.2999999999999972</c:v>
                  </c:pt>
                  <c:pt idx="5">
                    <c:v>2.3999999999999986</c:v>
                  </c:pt>
                  <c:pt idx="6">
                    <c:v>2.6999999999999957</c:v>
                  </c:pt>
                  <c:pt idx="7">
                    <c:v>2.8000000000000043</c:v>
                  </c:pt>
                  <c:pt idx="8">
                    <c:v>2.8999999999999986</c:v>
                  </c:pt>
                  <c:pt idx="9">
                    <c:v>2.3999999999999986</c:v>
                  </c:pt>
                </c:numCache>
              </c:numRef>
            </c:plus>
            <c:minus>
              <c:numRef>
                <c:f>'Fig 16 data'!$D$20:$D$29</c:f>
                <c:numCache>
                  <c:formatCode>General</c:formatCode>
                  <c:ptCount val="10"/>
                  <c:pt idx="0">
                    <c:v>3</c:v>
                  </c:pt>
                  <c:pt idx="1">
                    <c:v>2.5</c:v>
                  </c:pt>
                  <c:pt idx="2">
                    <c:v>2.3999999999999986</c:v>
                  </c:pt>
                  <c:pt idx="3">
                    <c:v>2.7000000000000028</c:v>
                  </c:pt>
                  <c:pt idx="4">
                    <c:v>2.2999999999999972</c:v>
                  </c:pt>
                  <c:pt idx="5">
                    <c:v>2.3000000000000007</c:v>
                  </c:pt>
                  <c:pt idx="6">
                    <c:v>2.7000000000000028</c:v>
                  </c:pt>
                  <c:pt idx="7">
                    <c:v>2.7999999999999972</c:v>
                  </c:pt>
                  <c:pt idx="8">
                    <c:v>2.8000000000000007</c:v>
                  </c:pt>
                  <c:pt idx="9">
                    <c:v>2.1999999999999993</c:v>
                  </c:pt>
                </c:numCache>
              </c:numRef>
            </c:minus>
            <c:spPr>
              <a:noFill/>
              <a:ln w="9525" cap="flat" cmpd="sng" algn="ctr">
                <a:solidFill>
                  <a:srgbClr val="67A854"/>
                </a:solidFill>
                <a:round/>
              </a:ln>
              <a:effectLst/>
            </c:spPr>
          </c:errBars>
          <c:cat>
            <c:strRef>
              <c:f>'Fig 16 data'!$A$7:$A$16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16 data'!$D$7:$D$16</c:f>
              <c:numCache>
                <c:formatCode>General</c:formatCode>
                <c:ptCount val="10"/>
                <c:pt idx="0">
                  <c:v>37.700000000000003</c:v>
                </c:pt>
                <c:pt idx="1">
                  <c:v>36.299999999999997</c:v>
                </c:pt>
                <c:pt idx="2">
                  <c:v>37.9</c:v>
                </c:pt>
                <c:pt idx="3">
                  <c:v>35.5</c:v>
                </c:pt>
                <c:pt idx="4">
                  <c:v>35.5</c:v>
                </c:pt>
                <c:pt idx="5">
                  <c:v>32.5</c:v>
                </c:pt>
                <c:pt idx="6">
                  <c:v>31.1</c:v>
                </c:pt>
                <c:pt idx="7">
                  <c:v>30.4</c:v>
                </c:pt>
                <c:pt idx="8">
                  <c:v>28.6</c:v>
                </c:pt>
                <c:pt idx="9">
                  <c:v>22.3</c:v>
                </c:pt>
              </c:numCache>
            </c:numRef>
          </c:val>
          <c:smooth val="0"/>
          <c:extLst>
            <c:ext xmlns:c16="http://schemas.microsoft.com/office/drawing/2014/chart" uri="{C3380CC4-5D6E-409C-BE32-E72D297353CC}">
              <c16:uniqueId val="{00000002-6AF4-44BF-98B3-4C4460168208}"/>
            </c:ext>
          </c:extLst>
        </c:ser>
        <c:ser>
          <c:idx val="3"/>
          <c:order val="3"/>
          <c:tx>
            <c:strRef>
              <c:f>'Fig 16 data'!$E$6</c:f>
              <c:strCache>
                <c:ptCount val="1"/>
                <c:pt idx="0">
                  <c:v>Pacific</c:v>
                </c:pt>
              </c:strCache>
            </c:strRef>
          </c:tx>
          <c:spPr>
            <a:ln w="28575" cap="rnd">
              <a:solidFill>
                <a:srgbClr val="3E403A"/>
              </a:solidFill>
              <a:round/>
            </a:ln>
            <a:effectLst/>
          </c:spPr>
          <c:marker>
            <c:symbol val="none"/>
          </c:marker>
          <c:errBars>
            <c:errDir val="y"/>
            <c:errBarType val="both"/>
            <c:errValType val="cust"/>
            <c:noEndCap val="0"/>
            <c:plus>
              <c:numRef>
                <c:f>'Fig 16 data'!$E$34:$E$43</c:f>
                <c:numCache>
                  <c:formatCode>General</c:formatCode>
                  <c:ptCount val="10"/>
                  <c:pt idx="0">
                    <c:v>3.8999999999999986</c:v>
                  </c:pt>
                  <c:pt idx="1">
                    <c:v>4.0999999999999979</c:v>
                  </c:pt>
                  <c:pt idx="2">
                    <c:v>4.7000000000000028</c:v>
                  </c:pt>
                  <c:pt idx="3">
                    <c:v>3.5</c:v>
                  </c:pt>
                  <c:pt idx="4">
                    <c:v>4</c:v>
                  </c:pt>
                  <c:pt idx="5">
                    <c:v>3.6999999999999993</c:v>
                  </c:pt>
                  <c:pt idx="6">
                    <c:v>3.1999999999999993</c:v>
                  </c:pt>
                  <c:pt idx="7">
                    <c:v>4.0999999999999979</c:v>
                  </c:pt>
                  <c:pt idx="8">
                    <c:v>4.8000000000000007</c:v>
                  </c:pt>
                  <c:pt idx="9">
                    <c:v>4.1000000000000014</c:v>
                  </c:pt>
                </c:numCache>
              </c:numRef>
            </c:plus>
            <c:minus>
              <c:numRef>
                <c:f>'Fig 16 data'!$E$20:$E$29</c:f>
                <c:numCache>
                  <c:formatCode>General</c:formatCode>
                  <c:ptCount val="10"/>
                  <c:pt idx="0">
                    <c:v>3.5</c:v>
                  </c:pt>
                  <c:pt idx="1">
                    <c:v>3.7000000000000028</c:v>
                  </c:pt>
                  <c:pt idx="2">
                    <c:v>4.2999999999999972</c:v>
                  </c:pt>
                  <c:pt idx="3">
                    <c:v>3.3000000000000007</c:v>
                  </c:pt>
                  <c:pt idx="4">
                    <c:v>3.5999999999999979</c:v>
                  </c:pt>
                  <c:pt idx="5">
                    <c:v>3.3999999999999986</c:v>
                  </c:pt>
                  <c:pt idx="6">
                    <c:v>2.8999999999999986</c:v>
                  </c:pt>
                  <c:pt idx="7">
                    <c:v>3.8000000000000007</c:v>
                  </c:pt>
                  <c:pt idx="8">
                    <c:v>4.0999999999999979</c:v>
                  </c:pt>
                  <c:pt idx="9">
                    <c:v>3.6999999999999993</c:v>
                  </c:pt>
                </c:numCache>
              </c:numRef>
            </c:minus>
            <c:spPr>
              <a:noFill/>
              <a:ln w="9525" cap="flat" cmpd="sng" algn="ctr">
                <a:solidFill>
                  <a:srgbClr val="3E403A"/>
                </a:solidFill>
                <a:round/>
              </a:ln>
              <a:effectLst/>
            </c:spPr>
          </c:errBars>
          <c:cat>
            <c:strRef>
              <c:f>'Fig 16 data'!$A$7:$A$16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16 data'!$E$7:$E$16</c:f>
              <c:numCache>
                <c:formatCode>General</c:formatCode>
                <c:ptCount val="10"/>
                <c:pt idx="0">
                  <c:v>22.6</c:v>
                </c:pt>
                <c:pt idx="1">
                  <c:v>22.1</c:v>
                </c:pt>
                <c:pt idx="2">
                  <c:v>22.9</c:v>
                </c:pt>
                <c:pt idx="3">
                  <c:v>22.6</c:v>
                </c:pt>
                <c:pt idx="4">
                  <c:v>22.7</c:v>
                </c:pt>
                <c:pt idx="5">
                  <c:v>22</c:v>
                </c:pt>
                <c:pt idx="6">
                  <c:v>20.2</c:v>
                </c:pt>
                <c:pt idx="7">
                  <c:v>21.6</c:v>
                </c:pt>
                <c:pt idx="8">
                  <c:v>18.399999999999999</c:v>
                </c:pt>
                <c:pt idx="9">
                  <c:v>16.399999999999999</c:v>
                </c:pt>
              </c:numCache>
            </c:numRef>
          </c:val>
          <c:smooth val="0"/>
          <c:extLst>
            <c:ext xmlns:c16="http://schemas.microsoft.com/office/drawing/2014/chart" uri="{C3380CC4-5D6E-409C-BE32-E72D297353CC}">
              <c16:uniqueId val="{00000003-6AF4-44BF-98B3-4C4460168208}"/>
            </c:ext>
          </c:extLst>
        </c:ser>
        <c:dLbls>
          <c:showLegendKey val="0"/>
          <c:showVal val="0"/>
          <c:showCatName val="0"/>
          <c:showSerName val="0"/>
          <c:showPercent val="0"/>
          <c:showBubbleSize val="0"/>
        </c:dLbls>
        <c:smooth val="0"/>
        <c:axId val="884682440"/>
        <c:axId val="884685392"/>
      </c:lineChart>
      <c:catAx>
        <c:axId val="88468244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4685392"/>
        <c:crosses val="autoZero"/>
        <c:auto val="1"/>
        <c:lblAlgn val="ctr"/>
        <c:lblOffset val="100"/>
        <c:noMultiLvlLbl val="0"/>
      </c:catAx>
      <c:valAx>
        <c:axId val="884685392"/>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4682440"/>
        <c:crosses val="autoZero"/>
        <c:crossBetween val="midCat"/>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40917716765377E-2"/>
          <c:y val="8.4033982857348838E-2"/>
          <c:w val="0.91384158393031301"/>
          <c:h val="0.72215144581012081"/>
        </c:manualLayout>
      </c:layout>
      <c:barChart>
        <c:barDir val="col"/>
        <c:grouping val="clustered"/>
        <c:varyColors val="0"/>
        <c:ser>
          <c:idx val="1"/>
          <c:order val="0"/>
          <c:tx>
            <c:strRef>
              <c:f>'Fig 151 data'!$C$6</c:f>
              <c:strCache>
                <c:ptCount val="1"/>
                <c:pt idx="0">
                  <c:v>European</c:v>
                </c:pt>
              </c:strCache>
            </c:strRef>
          </c:tx>
          <c:spPr>
            <a:solidFill>
              <a:srgbClr val="0083AC"/>
            </a:solidFill>
            <a:ln>
              <a:noFill/>
            </a:ln>
            <a:effectLst/>
          </c:spPr>
          <c:invertIfNegative val="0"/>
          <c:errBars>
            <c:errBarType val="both"/>
            <c:errValType val="cust"/>
            <c:noEndCap val="0"/>
            <c:plus>
              <c:numRef>
                <c:f>'Fig 151 data'!$C$12:$C$14</c:f>
                <c:numCache>
                  <c:formatCode>General</c:formatCode>
                  <c:ptCount val="3"/>
                  <c:pt idx="0">
                    <c:v>0.90000000000000568</c:v>
                  </c:pt>
                  <c:pt idx="1">
                    <c:v>1</c:v>
                  </c:pt>
                  <c:pt idx="2">
                    <c:v>0.89999999999999147</c:v>
                  </c:pt>
                </c:numCache>
              </c:numRef>
            </c:plus>
            <c:minus>
              <c:numRef>
                <c:f>'Fig 151 data'!$C$12:$C$14</c:f>
                <c:numCache>
                  <c:formatCode>General</c:formatCode>
                  <c:ptCount val="3"/>
                  <c:pt idx="0">
                    <c:v>0.90000000000000568</c:v>
                  </c:pt>
                  <c:pt idx="1">
                    <c:v>1</c:v>
                  </c:pt>
                  <c:pt idx="2">
                    <c:v>0.89999999999999147</c:v>
                  </c:pt>
                </c:numCache>
              </c:numRef>
            </c:minus>
            <c:spPr>
              <a:noFill/>
              <a:ln w="9525" cap="flat" cmpd="sng" algn="ctr">
                <a:solidFill>
                  <a:schemeClr val="tx1">
                    <a:lumMod val="65000"/>
                    <a:lumOff val="35000"/>
                  </a:schemeClr>
                </a:solidFill>
                <a:round/>
              </a:ln>
              <a:effectLst/>
            </c:spPr>
          </c:errBars>
          <c:cat>
            <c:numRef>
              <c:f>'Fig 151 data'!$A$7:$A$9</c:f>
              <c:numCache>
                <c:formatCode>General</c:formatCode>
                <c:ptCount val="3"/>
                <c:pt idx="0">
                  <c:v>2014</c:v>
                </c:pt>
                <c:pt idx="1">
                  <c:v>2016</c:v>
                </c:pt>
                <c:pt idx="2">
                  <c:v>2018</c:v>
                </c:pt>
              </c:numCache>
            </c:numRef>
          </c:cat>
          <c:val>
            <c:numRef>
              <c:f>'Fig 151 data'!$C$7:$C$9</c:f>
              <c:numCache>
                <c:formatCode>General</c:formatCode>
                <c:ptCount val="3"/>
                <c:pt idx="0">
                  <c:v>88.8</c:v>
                </c:pt>
                <c:pt idx="1">
                  <c:v>88.3</c:v>
                </c:pt>
                <c:pt idx="2">
                  <c:v>87.2</c:v>
                </c:pt>
              </c:numCache>
            </c:numRef>
          </c:val>
          <c:extLst>
            <c:ext xmlns:c16="http://schemas.microsoft.com/office/drawing/2014/chart" uri="{C3380CC4-5D6E-409C-BE32-E72D297353CC}">
              <c16:uniqueId val="{00000000-1CF3-4CFA-907A-C17A20C2D6D7}"/>
            </c:ext>
          </c:extLst>
        </c:ser>
        <c:ser>
          <c:idx val="2"/>
          <c:order val="1"/>
          <c:tx>
            <c:strRef>
              <c:f>'Fig 151 data'!$D$6</c:f>
              <c:strCache>
                <c:ptCount val="1"/>
                <c:pt idx="0">
                  <c:v>Māori</c:v>
                </c:pt>
              </c:strCache>
            </c:strRef>
          </c:tx>
          <c:spPr>
            <a:solidFill>
              <a:srgbClr val="67A854"/>
            </a:solidFill>
            <a:ln>
              <a:noFill/>
            </a:ln>
            <a:effectLst/>
          </c:spPr>
          <c:invertIfNegative val="0"/>
          <c:errBars>
            <c:errBarType val="both"/>
            <c:errValType val="cust"/>
            <c:noEndCap val="0"/>
            <c:plus>
              <c:numRef>
                <c:f>'Fig 151 data'!$D$12:$D$14</c:f>
                <c:numCache>
                  <c:formatCode>General</c:formatCode>
                  <c:ptCount val="3"/>
                  <c:pt idx="0">
                    <c:v>2.4000000000000057</c:v>
                  </c:pt>
                  <c:pt idx="1">
                    <c:v>3.0999999999999943</c:v>
                  </c:pt>
                  <c:pt idx="2">
                    <c:v>3.2000000000000028</c:v>
                  </c:pt>
                </c:numCache>
              </c:numRef>
            </c:plus>
            <c:minus>
              <c:numRef>
                <c:f>'Fig 151 data'!$D$12:$D$14</c:f>
                <c:numCache>
                  <c:formatCode>General</c:formatCode>
                  <c:ptCount val="3"/>
                  <c:pt idx="0">
                    <c:v>2.4000000000000057</c:v>
                  </c:pt>
                  <c:pt idx="1">
                    <c:v>3.0999999999999943</c:v>
                  </c:pt>
                  <c:pt idx="2">
                    <c:v>3.2000000000000028</c:v>
                  </c:pt>
                </c:numCache>
              </c:numRef>
            </c:minus>
            <c:spPr>
              <a:noFill/>
              <a:ln w="9525" cap="flat" cmpd="sng" algn="ctr">
                <a:solidFill>
                  <a:schemeClr val="tx1">
                    <a:lumMod val="65000"/>
                    <a:lumOff val="35000"/>
                  </a:schemeClr>
                </a:solidFill>
                <a:round/>
              </a:ln>
              <a:effectLst/>
            </c:spPr>
          </c:errBars>
          <c:cat>
            <c:numRef>
              <c:f>'Fig 151 data'!$A$7:$A$9</c:f>
              <c:numCache>
                <c:formatCode>General</c:formatCode>
                <c:ptCount val="3"/>
                <c:pt idx="0">
                  <c:v>2014</c:v>
                </c:pt>
                <c:pt idx="1">
                  <c:v>2016</c:v>
                </c:pt>
                <c:pt idx="2">
                  <c:v>2018</c:v>
                </c:pt>
              </c:numCache>
            </c:numRef>
          </c:cat>
          <c:val>
            <c:numRef>
              <c:f>'Fig 151 data'!$D$7:$D$9</c:f>
              <c:numCache>
                <c:formatCode>General</c:formatCode>
                <c:ptCount val="3"/>
                <c:pt idx="0">
                  <c:v>83.6</c:v>
                </c:pt>
                <c:pt idx="1">
                  <c:v>81.7</c:v>
                </c:pt>
                <c:pt idx="2">
                  <c:v>81.8</c:v>
                </c:pt>
              </c:numCache>
            </c:numRef>
          </c:val>
          <c:extLst>
            <c:ext xmlns:c16="http://schemas.microsoft.com/office/drawing/2014/chart" uri="{C3380CC4-5D6E-409C-BE32-E72D297353CC}">
              <c16:uniqueId val="{00000001-1CF3-4CFA-907A-C17A20C2D6D7}"/>
            </c:ext>
          </c:extLst>
        </c:ser>
        <c:ser>
          <c:idx val="3"/>
          <c:order val="2"/>
          <c:tx>
            <c:strRef>
              <c:f>'Fig 151 data'!$E$6</c:f>
              <c:strCache>
                <c:ptCount val="1"/>
                <c:pt idx="0">
                  <c:v>Pacific Peoples</c:v>
                </c:pt>
              </c:strCache>
            </c:strRef>
          </c:tx>
          <c:spPr>
            <a:solidFill>
              <a:srgbClr val="3E403A"/>
            </a:solidFill>
            <a:ln>
              <a:noFill/>
            </a:ln>
            <a:effectLst/>
          </c:spPr>
          <c:invertIfNegative val="0"/>
          <c:errBars>
            <c:errBarType val="both"/>
            <c:errValType val="cust"/>
            <c:noEndCap val="0"/>
            <c:plus>
              <c:numRef>
                <c:f>'Fig 151 data'!$E$12:$E$14</c:f>
                <c:numCache>
                  <c:formatCode>General</c:formatCode>
                  <c:ptCount val="3"/>
                  <c:pt idx="0">
                    <c:v>4.5999999999999943</c:v>
                  </c:pt>
                  <c:pt idx="1">
                    <c:v>3.5</c:v>
                  </c:pt>
                  <c:pt idx="2">
                    <c:v>3.7999999999999972</c:v>
                  </c:pt>
                </c:numCache>
              </c:numRef>
            </c:plus>
            <c:minus>
              <c:numRef>
                <c:f>'Fig 151 data'!$E$12:$E$14</c:f>
                <c:numCache>
                  <c:formatCode>General</c:formatCode>
                  <c:ptCount val="3"/>
                  <c:pt idx="0">
                    <c:v>4.5999999999999943</c:v>
                  </c:pt>
                  <c:pt idx="1">
                    <c:v>3.5</c:v>
                  </c:pt>
                  <c:pt idx="2">
                    <c:v>3.7999999999999972</c:v>
                  </c:pt>
                </c:numCache>
              </c:numRef>
            </c:minus>
            <c:spPr>
              <a:noFill/>
              <a:ln w="9525" cap="flat" cmpd="sng" algn="ctr">
                <a:solidFill>
                  <a:schemeClr val="tx1">
                    <a:lumMod val="65000"/>
                    <a:lumOff val="35000"/>
                  </a:schemeClr>
                </a:solidFill>
                <a:round/>
              </a:ln>
              <a:effectLst/>
            </c:spPr>
          </c:errBars>
          <c:val>
            <c:numRef>
              <c:f>'Fig 151 data'!$E$7:$E$9</c:f>
              <c:numCache>
                <c:formatCode>General</c:formatCode>
                <c:ptCount val="3"/>
                <c:pt idx="0">
                  <c:v>81.7</c:v>
                </c:pt>
                <c:pt idx="1">
                  <c:v>85.4</c:v>
                </c:pt>
                <c:pt idx="2">
                  <c:v>81.2</c:v>
                </c:pt>
              </c:numCache>
            </c:numRef>
          </c:val>
          <c:extLst>
            <c:ext xmlns:c16="http://schemas.microsoft.com/office/drawing/2014/chart" uri="{C3380CC4-5D6E-409C-BE32-E72D297353CC}">
              <c16:uniqueId val="{00000002-1CF3-4CFA-907A-C17A20C2D6D7}"/>
            </c:ext>
          </c:extLst>
        </c:ser>
        <c:ser>
          <c:idx val="0"/>
          <c:order val="3"/>
          <c:tx>
            <c:strRef>
              <c:f>'Fig 151 data'!$B$6</c:f>
              <c:strCache>
                <c:ptCount val="1"/>
                <c:pt idx="0">
                  <c:v>Asian</c:v>
                </c:pt>
              </c:strCache>
            </c:strRef>
          </c:tx>
          <c:spPr>
            <a:solidFill>
              <a:srgbClr val="A9A7A5"/>
            </a:solidFill>
            <a:ln>
              <a:noFill/>
            </a:ln>
            <a:effectLst/>
          </c:spPr>
          <c:invertIfNegative val="0"/>
          <c:errBars>
            <c:errBarType val="both"/>
            <c:errValType val="cust"/>
            <c:noEndCap val="0"/>
            <c:plus>
              <c:numRef>
                <c:f>'Fig 151 data'!$B$12:$B$14</c:f>
                <c:numCache>
                  <c:formatCode>General</c:formatCode>
                  <c:ptCount val="3"/>
                  <c:pt idx="0">
                    <c:v>3.5</c:v>
                  </c:pt>
                  <c:pt idx="1">
                    <c:v>2.7999999999999972</c:v>
                  </c:pt>
                  <c:pt idx="2">
                    <c:v>2.7999999999999972</c:v>
                  </c:pt>
                </c:numCache>
              </c:numRef>
            </c:plus>
            <c:minus>
              <c:numRef>
                <c:f>'Fig 151 data'!$B$12:$B$14</c:f>
                <c:numCache>
                  <c:formatCode>General</c:formatCode>
                  <c:ptCount val="3"/>
                  <c:pt idx="0">
                    <c:v>3.5</c:v>
                  </c:pt>
                  <c:pt idx="1">
                    <c:v>2.7999999999999972</c:v>
                  </c:pt>
                  <c:pt idx="2">
                    <c:v>2.7999999999999972</c:v>
                  </c:pt>
                </c:numCache>
              </c:numRef>
            </c:minus>
            <c:spPr>
              <a:noFill/>
              <a:ln w="9525" cap="flat" cmpd="sng" algn="ctr">
                <a:solidFill>
                  <a:schemeClr val="tx1">
                    <a:lumMod val="65000"/>
                    <a:lumOff val="35000"/>
                  </a:schemeClr>
                </a:solidFill>
                <a:round/>
              </a:ln>
              <a:effectLst/>
            </c:spPr>
          </c:errBars>
          <c:cat>
            <c:numRef>
              <c:f>'Fig 151 data'!$A$7:$A$9</c:f>
              <c:numCache>
                <c:formatCode>General</c:formatCode>
                <c:ptCount val="3"/>
                <c:pt idx="0">
                  <c:v>2014</c:v>
                </c:pt>
                <c:pt idx="1">
                  <c:v>2016</c:v>
                </c:pt>
                <c:pt idx="2">
                  <c:v>2018</c:v>
                </c:pt>
              </c:numCache>
            </c:numRef>
          </c:cat>
          <c:val>
            <c:numRef>
              <c:f>'Fig 151 data'!$B$7:$B$9</c:f>
              <c:numCache>
                <c:formatCode>General</c:formatCode>
                <c:ptCount val="3"/>
                <c:pt idx="0">
                  <c:v>82.7</c:v>
                </c:pt>
                <c:pt idx="1">
                  <c:v>86.3</c:v>
                </c:pt>
                <c:pt idx="2">
                  <c:v>84.5</c:v>
                </c:pt>
              </c:numCache>
            </c:numRef>
          </c:val>
          <c:extLst>
            <c:ext xmlns:c16="http://schemas.microsoft.com/office/drawing/2014/chart" uri="{C3380CC4-5D6E-409C-BE32-E72D297353CC}">
              <c16:uniqueId val="{00000003-1CF3-4CFA-907A-C17A20C2D6D7}"/>
            </c:ext>
          </c:extLst>
        </c:ser>
        <c:dLbls>
          <c:showLegendKey val="0"/>
          <c:showVal val="0"/>
          <c:showCatName val="0"/>
          <c:showSerName val="0"/>
          <c:showPercent val="0"/>
          <c:showBubbleSize val="0"/>
        </c:dLbls>
        <c:gapWidth val="219"/>
        <c:overlap val="-27"/>
        <c:axId val="1415480080"/>
        <c:axId val="1415484672"/>
      </c:barChart>
      <c:catAx>
        <c:axId val="141548008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5484672"/>
        <c:crosses val="autoZero"/>
        <c:auto val="1"/>
        <c:lblAlgn val="ctr"/>
        <c:lblOffset val="100"/>
        <c:noMultiLvlLbl val="0"/>
      </c:catAx>
      <c:valAx>
        <c:axId val="14154846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548008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18868087231099E-2"/>
          <c:y val="9.4523788913902923E-2"/>
          <c:w val="0.91384158393031301"/>
          <c:h val="0.70946430986245135"/>
        </c:manualLayout>
      </c:layout>
      <c:barChart>
        <c:barDir val="col"/>
        <c:grouping val="clustered"/>
        <c:varyColors val="0"/>
        <c:ser>
          <c:idx val="0"/>
          <c:order val="0"/>
          <c:tx>
            <c:strRef>
              <c:f>'Fig 152 data'!$B$6</c:f>
              <c:strCache>
                <c:ptCount val="1"/>
                <c:pt idx="0">
                  <c:v>Disabled</c:v>
                </c:pt>
              </c:strCache>
            </c:strRef>
          </c:tx>
          <c:spPr>
            <a:solidFill>
              <a:schemeClr val="accent1"/>
            </a:solidFill>
            <a:ln>
              <a:noFill/>
            </a:ln>
            <a:effectLst/>
          </c:spPr>
          <c:invertIfNegative val="0"/>
          <c:errBars>
            <c:errBarType val="both"/>
            <c:errValType val="cust"/>
            <c:noEndCap val="0"/>
            <c:plus>
              <c:numRef>
                <c:f>'Fig 152 data'!$B$11:$B$12</c:f>
                <c:numCache>
                  <c:formatCode>General</c:formatCode>
                  <c:ptCount val="2"/>
                  <c:pt idx="0">
                    <c:v>3.7000000000000028</c:v>
                  </c:pt>
                  <c:pt idx="1">
                    <c:v>4.1999999999999886</c:v>
                  </c:pt>
                </c:numCache>
              </c:numRef>
            </c:plus>
            <c:minus>
              <c:numRef>
                <c:f>'Fig 152 data'!$B$11:$B$12</c:f>
                <c:numCache>
                  <c:formatCode>General</c:formatCode>
                  <c:ptCount val="2"/>
                  <c:pt idx="0">
                    <c:v>3.7000000000000028</c:v>
                  </c:pt>
                  <c:pt idx="1">
                    <c:v>4.1999999999999886</c:v>
                  </c:pt>
                </c:numCache>
              </c:numRef>
            </c:minus>
            <c:spPr>
              <a:noFill/>
              <a:ln w="9525" cap="flat" cmpd="sng" algn="ctr">
                <a:solidFill>
                  <a:schemeClr val="tx1">
                    <a:lumMod val="65000"/>
                    <a:lumOff val="35000"/>
                  </a:schemeClr>
                </a:solidFill>
                <a:round/>
              </a:ln>
              <a:effectLst/>
            </c:spPr>
          </c:errBars>
          <c:cat>
            <c:numRef>
              <c:f>'Fig 152 data'!$A$7:$A$8</c:f>
              <c:numCache>
                <c:formatCode>General</c:formatCode>
                <c:ptCount val="2"/>
                <c:pt idx="0">
                  <c:v>2016</c:v>
                </c:pt>
                <c:pt idx="1">
                  <c:v>2018</c:v>
                </c:pt>
              </c:numCache>
            </c:numRef>
          </c:cat>
          <c:val>
            <c:numRef>
              <c:f>'Fig 152 data'!$B$7:$B$8</c:f>
              <c:numCache>
                <c:formatCode>General</c:formatCode>
                <c:ptCount val="2"/>
                <c:pt idx="0">
                  <c:v>74.8</c:v>
                </c:pt>
                <c:pt idx="1">
                  <c:v>71.400000000000006</c:v>
                </c:pt>
              </c:numCache>
            </c:numRef>
          </c:val>
          <c:extLst>
            <c:ext xmlns:c16="http://schemas.microsoft.com/office/drawing/2014/chart" uri="{C3380CC4-5D6E-409C-BE32-E72D297353CC}">
              <c16:uniqueId val="{00000000-BC69-41E0-803B-7AED108ECA79}"/>
            </c:ext>
          </c:extLst>
        </c:ser>
        <c:ser>
          <c:idx val="1"/>
          <c:order val="1"/>
          <c:tx>
            <c:strRef>
              <c:f>'Fig 152 data'!$C$6</c:f>
              <c:strCache>
                <c:ptCount val="1"/>
                <c:pt idx="0">
                  <c:v>Non-disabled</c:v>
                </c:pt>
              </c:strCache>
            </c:strRef>
          </c:tx>
          <c:spPr>
            <a:solidFill>
              <a:srgbClr val="67A854"/>
            </a:solidFill>
            <a:ln>
              <a:noFill/>
            </a:ln>
            <a:effectLst/>
          </c:spPr>
          <c:invertIfNegative val="0"/>
          <c:errBars>
            <c:errBarType val="both"/>
            <c:errValType val="cust"/>
            <c:noEndCap val="0"/>
            <c:plus>
              <c:numRef>
                <c:f>'Fig 152 data'!$C$11:$C$12</c:f>
                <c:numCache>
                  <c:formatCode>General</c:formatCode>
                  <c:ptCount val="2"/>
                  <c:pt idx="0">
                    <c:v>0.80000000000001137</c:v>
                  </c:pt>
                  <c:pt idx="1">
                    <c:v>0.89999999999999147</c:v>
                  </c:pt>
                </c:numCache>
              </c:numRef>
            </c:plus>
            <c:minus>
              <c:numRef>
                <c:f>'Fig 152 data'!$C$11:$C$12</c:f>
                <c:numCache>
                  <c:formatCode>General</c:formatCode>
                  <c:ptCount val="2"/>
                  <c:pt idx="0">
                    <c:v>0.80000000000001137</c:v>
                  </c:pt>
                  <c:pt idx="1">
                    <c:v>0.89999999999999147</c:v>
                  </c:pt>
                </c:numCache>
              </c:numRef>
            </c:minus>
            <c:spPr>
              <a:noFill/>
              <a:ln w="9525" cap="flat" cmpd="sng" algn="ctr">
                <a:solidFill>
                  <a:schemeClr val="tx1">
                    <a:lumMod val="65000"/>
                    <a:lumOff val="35000"/>
                  </a:schemeClr>
                </a:solidFill>
                <a:round/>
              </a:ln>
              <a:effectLst/>
            </c:spPr>
          </c:errBars>
          <c:cat>
            <c:numRef>
              <c:f>'Fig 152 data'!$A$7:$A$8</c:f>
              <c:numCache>
                <c:formatCode>General</c:formatCode>
                <c:ptCount val="2"/>
                <c:pt idx="0">
                  <c:v>2016</c:v>
                </c:pt>
                <c:pt idx="1">
                  <c:v>2018</c:v>
                </c:pt>
              </c:numCache>
            </c:numRef>
          </c:cat>
          <c:val>
            <c:numRef>
              <c:f>'Fig 152 data'!$C$7:$C$8</c:f>
              <c:numCache>
                <c:formatCode>General</c:formatCode>
                <c:ptCount val="2"/>
                <c:pt idx="0">
                  <c:v>88.6</c:v>
                </c:pt>
                <c:pt idx="1">
                  <c:v>87.2</c:v>
                </c:pt>
              </c:numCache>
            </c:numRef>
          </c:val>
          <c:extLst>
            <c:ext xmlns:c16="http://schemas.microsoft.com/office/drawing/2014/chart" uri="{C3380CC4-5D6E-409C-BE32-E72D297353CC}">
              <c16:uniqueId val="{00000001-BC69-41E0-803B-7AED108ECA79}"/>
            </c:ext>
          </c:extLst>
        </c:ser>
        <c:dLbls>
          <c:showLegendKey val="0"/>
          <c:showVal val="0"/>
          <c:showCatName val="0"/>
          <c:showSerName val="0"/>
          <c:showPercent val="0"/>
          <c:showBubbleSize val="0"/>
        </c:dLbls>
        <c:gapWidth val="219"/>
        <c:overlap val="-27"/>
        <c:axId val="943012296"/>
        <c:axId val="943008360"/>
      </c:barChart>
      <c:catAx>
        <c:axId val="94301229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3008360"/>
        <c:crosses val="autoZero"/>
        <c:auto val="1"/>
        <c:lblAlgn val="ctr"/>
        <c:lblOffset val="100"/>
        <c:noMultiLvlLbl val="0"/>
      </c:catAx>
      <c:valAx>
        <c:axId val="943008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301229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2879423196193E-2"/>
          <c:y val="0.10711156469687248"/>
          <c:w val="0.91982758240181262"/>
          <c:h val="0.54217830549114188"/>
        </c:manualLayout>
      </c:layout>
      <c:barChart>
        <c:barDir val="col"/>
        <c:grouping val="clustered"/>
        <c:varyColors val="0"/>
        <c:ser>
          <c:idx val="1"/>
          <c:order val="0"/>
          <c:tx>
            <c:strRef>
              <c:f>'Fig 153 data'!$B$6</c:f>
              <c:strCache>
                <c:ptCount val="1"/>
                <c:pt idx="0">
                  <c:v>2016-18</c:v>
                </c:pt>
              </c:strCache>
            </c:strRef>
          </c:tx>
          <c:spPr>
            <a:solidFill>
              <a:srgbClr val="0083AC"/>
            </a:solidFill>
            <a:ln>
              <a:noFill/>
            </a:ln>
            <a:effectLst/>
          </c:spPr>
          <c:invertIfNegative val="0"/>
          <c:dPt>
            <c:idx val="16"/>
            <c:invertIfNegative val="0"/>
            <c:bubble3D val="0"/>
            <c:spPr>
              <a:solidFill>
                <a:srgbClr val="A9A7A5"/>
              </a:solidFill>
              <a:ln>
                <a:noFill/>
              </a:ln>
              <a:effectLst/>
            </c:spPr>
            <c:extLst>
              <c:ext xmlns:c16="http://schemas.microsoft.com/office/drawing/2014/chart" uri="{C3380CC4-5D6E-409C-BE32-E72D297353CC}">
                <c16:uniqueId val="{00000001-3AE2-4851-AC70-BDA4287F927B}"/>
              </c:ext>
            </c:extLst>
          </c:dPt>
          <c:dPt>
            <c:idx val="31"/>
            <c:invertIfNegative val="0"/>
            <c:bubble3D val="0"/>
            <c:spPr>
              <a:solidFill>
                <a:srgbClr val="67A854"/>
              </a:solidFill>
              <a:ln>
                <a:noFill/>
              </a:ln>
              <a:effectLst/>
            </c:spPr>
            <c:extLst>
              <c:ext xmlns:c16="http://schemas.microsoft.com/office/drawing/2014/chart" uri="{C3380CC4-5D6E-409C-BE32-E72D297353CC}">
                <c16:uniqueId val="{00000000-3AE2-4851-AC70-BDA4287F927B}"/>
              </c:ext>
            </c:extLst>
          </c:dPt>
          <c:cat>
            <c:strRef>
              <c:f>'Fig 153 data'!$A$7:$A$44</c:f>
              <c:strCache>
                <c:ptCount val="38"/>
                <c:pt idx="0">
                  <c:v>Turkey </c:v>
                </c:pt>
                <c:pt idx="1">
                  <c:v>Italy </c:v>
                </c:pt>
                <c:pt idx="2">
                  <c:v>Greece </c:v>
                </c:pt>
                <c:pt idx="3">
                  <c:v>Spain</c:v>
                </c:pt>
                <c:pt idx="4">
                  <c:v>Portugal</c:v>
                </c:pt>
                <c:pt idx="5">
                  <c:v>Israel</c:v>
                </c:pt>
                <c:pt idx="6">
                  <c:v>Latvia</c:v>
                </c:pt>
                <c:pt idx="7">
                  <c:v>Slovenia</c:v>
                </c:pt>
                <c:pt idx="8">
                  <c:v>Lithuania</c:v>
                </c:pt>
                <c:pt idx="9">
                  <c:v>Hungary</c:v>
                </c:pt>
                <c:pt idx="10">
                  <c:v>South Korea</c:v>
                </c:pt>
                <c:pt idx="11">
                  <c:v>Belgium</c:v>
                </c:pt>
                <c:pt idx="12">
                  <c:v>United States</c:v>
                </c:pt>
                <c:pt idx="13">
                  <c:v>Colombia</c:v>
                </c:pt>
                <c:pt idx="14">
                  <c:v>France</c:v>
                </c:pt>
                <c:pt idx="15">
                  <c:v>Chile</c:v>
                </c:pt>
                <c:pt idx="16">
                  <c:v>OECD average</c:v>
                </c:pt>
                <c:pt idx="17">
                  <c:v>Poland</c:v>
                </c:pt>
                <c:pt idx="18">
                  <c:v>Slovakia</c:v>
                </c:pt>
                <c:pt idx="19">
                  <c:v>Czechia</c:v>
                </c:pt>
                <c:pt idx="20">
                  <c:v>Australia</c:v>
                </c:pt>
                <c:pt idx="21">
                  <c:v>Estonia</c:v>
                </c:pt>
                <c:pt idx="22">
                  <c:v>Luxembourg</c:v>
                </c:pt>
                <c:pt idx="23">
                  <c:v>Canada</c:v>
                </c:pt>
                <c:pt idx="24">
                  <c:v>Germany</c:v>
                </c:pt>
                <c:pt idx="25">
                  <c:v>Austria</c:v>
                </c:pt>
                <c:pt idx="26">
                  <c:v>United Kingdom</c:v>
                </c:pt>
                <c:pt idx="27">
                  <c:v>Switzerland</c:v>
                </c:pt>
                <c:pt idx="28">
                  <c:v>Netherlands</c:v>
                </c:pt>
                <c:pt idx="29">
                  <c:v>Denmark</c:v>
                </c:pt>
                <c:pt idx="30">
                  <c:v>Norway</c:v>
                </c:pt>
                <c:pt idx="31">
                  <c:v>New Zealand</c:v>
                </c:pt>
                <c:pt idx="32">
                  <c:v>Japan</c:v>
                </c:pt>
                <c:pt idx="33">
                  <c:v>Sweden</c:v>
                </c:pt>
                <c:pt idx="34">
                  <c:v>Ireland</c:v>
                </c:pt>
                <c:pt idx="35">
                  <c:v>Mexico</c:v>
                </c:pt>
                <c:pt idx="36">
                  <c:v>Finland</c:v>
                </c:pt>
                <c:pt idx="37">
                  <c:v>Iceland</c:v>
                </c:pt>
              </c:strCache>
            </c:strRef>
          </c:cat>
          <c:val>
            <c:numRef>
              <c:f>'Fig 153 data'!$B$7:$B$44</c:f>
              <c:numCache>
                <c:formatCode>0.0</c:formatCode>
                <c:ptCount val="38"/>
                <c:pt idx="0">
                  <c:v>28.686168789863586</c:v>
                </c:pt>
                <c:pt idx="1">
                  <c:v>24.227996170520782</c:v>
                </c:pt>
                <c:pt idx="2">
                  <c:v>21.647748351097107</c:v>
                </c:pt>
                <c:pt idx="3">
                  <c:v>20.519614219665527</c:v>
                </c:pt>
                <c:pt idx="4">
                  <c:v>18.95146518945694</c:v>
                </c:pt>
                <c:pt idx="5">
                  <c:v>18.092213571071625</c:v>
                </c:pt>
                <c:pt idx="6">
                  <c:v>17.717042565345764</c:v>
                </c:pt>
                <c:pt idx="7">
                  <c:v>17.713679373264313</c:v>
                </c:pt>
                <c:pt idx="8">
                  <c:v>17.611350119113922</c:v>
                </c:pt>
                <c:pt idx="9">
                  <c:v>17.128324508666992</c:v>
                </c:pt>
                <c:pt idx="10">
                  <c:v>16.902491450309753</c:v>
                </c:pt>
                <c:pt idx="11">
                  <c:v>14.245618879795074</c:v>
                </c:pt>
                <c:pt idx="12">
                  <c:v>13.843971490859985</c:v>
                </c:pt>
                <c:pt idx="13">
                  <c:v>13.605087995529175</c:v>
                </c:pt>
                <c:pt idx="14">
                  <c:v>13.388757407665253</c:v>
                </c:pt>
                <c:pt idx="15">
                  <c:v>13.337205350399017</c:v>
                </c:pt>
                <c:pt idx="16">
                  <c:v>13.296056035402659</c:v>
                </c:pt>
                <c:pt idx="17">
                  <c:v>12.968748807907104</c:v>
                </c:pt>
                <c:pt idx="18">
                  <c:v>12.839379906654358</c:v>
                </c:pt>
                <c:pt idx="19">
                  <c:v>12.184908986091614</c:v>
                </c:pt>
                <c:pt idx="20">
                  <c:v>12.155910581350327</c:v>
                </c:pt>
                <c:pt idx="21">
                  <c:v>10.898569226264954</c:v>
                </c:pt>
                <c:pt idx="22">
                  <c:v>10.757212340831757</c:v>
                </c:pt>
                <c:pt idx="23">
                  <c:v>10.486620664596558</c:v>
                </c:pt>
                <c:pt idx="24">
                  <c:v>10.451715439558029</c:v>
                </c:pt>
                <c:pt idx="25">
                  <c:v>10.321858525276184</c:v>
                </c:pt>
                <c:pt idx="26">
                  <c:v>9.8687812685966492</c:v>
                </c:pt>
                <c:pt idx="27">
                  <c:v>9.5897763967514038</c:v>
                </c:pt>
                <c:pt idx="28">
                  <c:v>9.1565594077110291</c:v>
                </c:pt>
                <c:pt idx="29">
                  <c:v>9.117494523525238</c:v>
                </c:pt>
                <c:pt idx="30">
                  <c:v>8.8273301720619202</c:v>
                </c:pt>
                <c:pt idx="31">
                  <c:v>8.7722569704055786</c:v>
                </c:pt>
                <c:pt idx="32">
                  <c:v>8.6602084338665009</c:v>
                </c:pt>
                <c:pt idx="33">
                  <c:v>8.5582718253135681</c:v>
                </c:pt>
                <c:pt idx="34">
                  <c:v>7.9734854400157928</c:v>
                </c:pt>
                <c:pt idx="35">
                  <c:v>7.8610971570014954</c:v>
                </c:pt>
                <c:pt idx="36">
                  <c:v>7.7210128307342529</c:v>
                </c:pt>
                <c:pt idx="37">
                  <c:v>5.1641389727592468</c:v>
                </c:pt>
              </c:numCache>
            </c:numRef>
          </c:val>
          <c:extLst>
            <c:ext xmlns:c16="http://schemas.microsoft.com/office/drawing/2014/chart" uri="{C3380CC4-5D6E-409C-BE32-E72D297353CC}">
              <c16:uniqueId val="{00000001-7568-4D46-8072-288ECABED434}"/>
            </c:ext>
          </c:extLst>
        </c:ser>
        <c:dLbls>
          <c:showLegendKey val="0"/>
          <c:showVal val="0"/>
          <c:showCatName val="0"/>
          <c:showSerName val="0"/>
          <c:showPercent val="0"/>
          <c:showBubbleSize val="0"/>
        </c:dLbls>
        <c:gapWidth val="150"/>
        <c:axId val="442158728"/>
        <c:axId val="442158072"/>
      </c:barChart>
      <c:catAx>
        <c:axId val="442158728"/>
        <c:scaling>
          <c:orientation val="minMax"/>
        </c:scaling>
        <c:delete val="0"/>
        <c:axPos val="b"/>
        <c:title>
          <c:tx>
            <c:rich>
              <a:bodyPr rot="0" spcFirstLastPara="1" vertOverflow="ellipsis" vert="horz" wrap="square" anchor="ctr" anchorCtr="1"/>
              <a:lstStyle/>
              <a:p>
                <a:pPr>
                  <a:defRPr lang="en-US"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Country</a:t>
                </a:r>
              </a:p>
            </c:rich>
          </c:tx>
          <c:overlay val="0"/>
          <c:spPr>
            <a:noFill/>
            <a:ln>
              <a:noFill/>
            </a:ln>
            <a:effectLst/>
          </c:spPr>
          <c:txPr>
            <a:bodyPr rot="0" spcFirstLastPara="1" vertOverflow="ellipsis" vert="horz" wrap="square" anchor="ctr" anchorCtr="1"/>
            <a:lstStyle/>
            <a:p>
              <a:pPr>
                <a:defRPr lang="en-US"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2158072"/>
        <c:crosses val="autoZero"/>
        <c:auto val="1"/>
        <c:lblAlgn val="ctr"/>
        <c:lblOffset val="100"/>
        <c:noMultiLvlLbl val="0"/>
      </c:catAx>
      <c:valAx>
        <c:axId val="442158072"/>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2158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userShapes r:id="rId3"/>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82656975570368E-2"/>
          <c:y val="0.14709719552772441"/>
          <c:w val="0.9126974358974359"/>
          <c:h val="0.55940909748486156"/>
        </c:manualLayout>
      </c:layout>
      <c:barChart>
        <c:barDir val="col"/>
        <c:grouping val="clustered"/>
        <c:varyColors val="0"/>
        <c:ser>
          <c:idx val="0"/>
          <c:order val="0"/>
          <c:spPr>
            <a:solidFill>
              <a:schemeClr val="accent1"/>
            </a:solidFill>
            <a:ln>
              <a:noFill/>
            </a:ln>
            <a:effectLst/>
          </c:spPr>
          <c:invertIfNegative val="0"/>
          <c:dPt>
            <c:idx val="22"/>
            <c:invertIfNegative val="0"/>
            <c:bubble3D val="0"/>
            <c:spPr>
              <a:solidFill>
                <a:srgbClr val="A9A7A5"/>
              </a:solidFill>
              <a:ln>
                <a:noFill/>
              </a:ln>
              <a:effectLst/>
            </c:spPr>
            <c:extLst>
              <c:ext xmlns:c16="http://schemas.microsoft.com/office/drawing/2014/chart" uri="{C3380CC4-5D6E-409C-BE32-E72D297353CC}">
                <c16:uniqueId val="{00000001-D949-4CA8-86BD-C4BDCAEEEB8A}"/>
              </c:ext>
            </c:extLst>
          </c:dPt>
          <c:dPt>
            <c:idx val="30"/>
            <c:invertIfNegative val="0"/>
            <c:bubble3D val="0"/>
            <c:spPr>
              <a:solidFill>
                <a:srgbClr val="67A854"/>
              </a:solidFill>
              <a:ln>
                <a:noFill/>
              </a:ln>
              <a:effectLst/>
            </c:spPr>
            <c:extLst>
              <c:ext xmlns:c16="http://schemas.microsoft.com/office/drawing/2014/chart" uri="{C3380CC4-5D6E-409C-BE32-E72D297353CC}">
                <c16:uniqueId val="{00000000-D949-4CA8-86BD-C4BDCAEEEB8A}"/>
              </c:ext>
            </c:extLst>
          </c:dPt>
          <c:cat>
            <c:strRef>
              <c:f>'Fig 154 data'!$A$7:$A$44</c:f>
              <c:strCache>
                <c:ptCount val="38"/>
                <c:pt idx="0">
                  <c:v>Japan</c:v>
                </c:pt>
                <c:pt idx="1">
                  <c:v>Finland</c:v>
                </c:pt>
                <c:pt idx="2">
                  <c:v>South Korea</c:v>
                </c:pt>
                <c:pt idx="3">
                  <c:v>Czech Republic</c:v>
                </c:pt>
                <c:pt idx="4">
                  <c:v>Iceland</c:v>
                </c:pt>
                <c:pt idx="5">
                  <c:v>Mexico</c:v>
                </c:pt>
                <c:pt idx="6">
                  <c:v>Israel</c:v>
                </c:pt>
                <c:pt idx="7">
                  <c:v>Slovak Republic</c:v>
                </c:pt>
                <c:pt idx="8">
                  <c:v>Ireland</c:v>
                </c:pt>
                <c:pt idx="9">
                  <c:v>Austria</c:v>
                </c:pt>
                <c:pt idx="10">
                  <c:v>United States</c:v>
                </c:pt>
                <c:pt idx="11">
                  <c:v>Lithuania</c:v>
                </c:pt>
                <c:pt idx="12">
                  <c:v>Sweden</c:v>
                </c:pt>
                <c:pt idx="13">
                  <c:v>Greece </c:v>
                </c:pt>
                <c:pt idx="14">
                  <c:v>Netherlands</c:v>
                </c:pt>
                <c:pt idx="15">
                  <c:v>Luxembourg</c:v>
                </c:pt>
                <c:pt idx="16">
                  <c:v>Turkey </c:v>
                </c:pt>
                <c:pt idx="17">
                  <c:v>France</c:v>
                </c:pt>
                <c:pt idx="18">
                  <c:v>Spain</c:v>
                </c:pt>
                <c:pt idx="19">
                  <c:v>United Kingdom</c:v>
                </c:pt>
                <c:pt idx="20">
                  <c:v>Switzerland</c:v>
                </c:pt>
                <c:pt idx="21">
                  <c:v>Latvia</c:v>
                </c:pt>
                <c:pt idx="22">
                  <c:v>OECD average</c:v>
                </c:pt>
                <c:pt idx="23">
                  <c:v>Hungary</c:v>
                </c:pt>
                <c:pt idx="24">
                  <c:v>Poland</c:v>
                </c:pt>
                <c:pt idx="25">
                  <c:v>Australia</c:v>
                </c:pt>
                <c:pt idx="26">
                  <c:v>Italy </c:v>
                </c:pt>
                <c:pt idx="27">
                  <c:v>Belgium</c:v>
                </c:pt>
                <c:pt idx="28">
                  <c:v>Estonia</c:v>
                </c:pt>
                <c:pt idx="29">
                  <c:v>Denmark</c:v>
                </c:pt>
                <c:pt idx="30">
                  <c:v>New Zealand</c:v>
                </c:pt>
                <c:pt idx="31">
                  <c:v>Canada</c:v>
                </c:pt>
                <c:pt idx="32">
                  <c:v>Germany</c:v>
                </c:pt>
                <c:pt idx="33">
                  <c:v>Norway</c:v>
                </c:pt>
                <c:pt idx="34">
                  <c:v>Portugal</c:v>
                </c:pt>
                <c:pt idx="35">
                  <c:v>Chile</c:v>
                </c:pt>
                <c:pt idx="36">
                  <c:v>Slovenia</c:v>
                </c:pt>
                <c:pt idx="37">
                  <c:v>Colombia</c:v>
                </c:pt>
              </c:strCache>
            </c:strRef>
          </c:cat>
          <c:val>
            <c:numRef>
              <c:f>'Fig 154 data'!$B$7:$B$44</c:f>
              <c:numCache>
                <c:formatCode>General</c:formatCode>
                <c:ptCount val="38"/>
                <c:pt idx="0">
                  <c:v>1.1377072051301298</c:v>
                </c:pt>
                <c:pt idx="1">
                  <c:v>0.94244216949462956</c:v>
                </c:pt>
                <c:pt idx="2">
                  <c:v>0.93637093500655233</c:v>
                </c:pt>
                <c:pt idx="3">
                  <c:v>0.92899040320170756</c:v>
                </c:pt>
                <c:pt idx="4">
                  <c:v>0.92662264064541222</c:v>
                </c:pt>
                <c:pt idx="5">
                  <c:v>0.91213208921383349</c:v>
                </c:pt>
                <c:pt idx="6">
                  <c:v>0.88145429793190755</c:v>
                </c:pt>
                <c:pt idx="7">
                  <c:v>0.87445423419696122</c:v>
                </c:pt>
                <c:pt idx="8">
                  <c:v>0.86666932613427017</c:v>
                </c:pt>
                <c:pt idx="9">
                  <c:v>0.86388078365051035</c:v>
                </c:pt>
                <c:pt idx="10">
                  <c:v>0.86008972018597374</c:v>
                </c:pt>
                <c:pt idx="11">
                  <c:v>0.85782288331536372</c:v>
                </c:pt>
                <c:pt idx="12">
                  <c:v>0.85687777746311711</c:v>
                </c:pt>
                <c:pt idx="13">
                  <c:v>0.84431854026452158</c:v>
                </c:pt>
                <c:pt idx="14">
                  <c:v>0.84198270624108917</c:v>
                </c:pt>
                <c:pt idx="15">
                  <c:v>0.83457644900194039</c:v>
                </c:pt>
                <c:pt idx="16">
                  <c:v>0.83316042452276973</c:v>
                </c:pt>
                <c:pt idx="17">
                  <c:v>0.82950554951636901</c:v>
                </c:pt>
                <c:pt idx="18">
                  <c:v>0.82102761900420385</c:v>
                </c:pt>
                <c:pt idx="19">
                  <c:v>0.82041876499008193</c:v>
                </c:pt>
                <c:pt idx="20">
                  <c:v>0.81411782332999172</c:v>
                </c:pt>
                <c:pt idx="21">
                  <c:v>0.808543715192101</c:v>
                </c:pt>
                <c:pt idx="22">
                  <c:v>0.79895640128849144</c:v>
                </c:pt>
                <c:pt idx="23">
                  <c:v>0.79452745219898535</c:v>
                </c:pt>
                <c:pt idx="24">
                  <c:v>0.7778666270993807</c:v>
                </c:pt>
                <c:pt idx="25">
                  <c:v>0.77485879765920596</c:v>
                </c:pt>
                <c:pt idx="26">
                  <c:v>0.76118676296427712</c:v>
                </c:pt>
                <c:pt idx="27">
                  <c:v>0.75068233400067008</c:v>
                </c:pt>
                <c:pt idx="28">
                  <c:v>0.74266713096344827</c:v>
                </c:pt>
                <c:pt idx="29">
                  <c:v>0.74167016412395059</c:v>
                </c:pt>
                <c:pt idx="30">
                  <c:v>0.71764874224137265</c:v>
                </c:pt>
                <c:pt idx="31">
                  <c:v>0.67757315183528988</c:v>
                </c:pt>
                <c:pt idx="32">
                  <c:v>0.6676592218864833</c:v>
                </c:pt>
                <c:pt idx="33">
                  <c:v>0.6661170765418013</c:v>
                </c:pt>
                <c:pt idx="34">
                  <c:v>0.66542906162619853</c:v>
                </c:pt>
                <c:pt idx="35">
                  <c:v>0.65210748112494499</c:v>
                </c:pt>
                <c:pt idx="36">
                  <c:v>0.63460755632470178</c:v>
                </c:pt>
                <c:pt idx="37">
                  <c:v>0.5898724250745</c:v>
                </c:pt>
              </c:numCache>
            </c:numRef>
          </c:val>
          <c:extLst>
            <c:ext xmlns:c16="http://schemas.microsoft.com/office/drawing/2014/chart" uri="{C3380CC4-5D6E-409C-BE32-E72D297353CC}">
              <c16:uniqueId val="{00000000-E90D-40B0-A73D-34F63AD3E5C0}"/>
            </c:ext>
          </c:extLst>
        </c:ser>
        <c:dLbls>
          <c:showLegendKey val="0"/>
          <c:showVal val="0"/>
          <c:showCatName val="0"/>
          <c:showSerName val="0"/>
          <c:showPercent val="0"/>
          <c:showBubbleSize val="0"/>
        </c:dLbls>
        <c:gapWidth val="150"/>
        <c:axId val="950442712"/>
        <c:axId val="950443368"/>
      </c:barChart>
      <c:catAx>
        <c:axId val="95044271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rtl="0">
              <a:defRPr lang="en-US"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0443368"/>
        <c:crosses val="autoZero"/>
        <c:auto val="1"/>
        <c:lblAlgn val="ctr"/>
        <c:lblOffset val="100"/>
        <c:noMultiLvlLbl val="0"/>
      </c:catAx>
      <c:valAx>
        <c:axId val="950443368"/>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0442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2879423196193E-2"/>
          <c:y val="9.4523788913902923E-2"/>
          <c:w val="0.91955456669899582"/>
          <c:h val="0.55057632461959682"/>
        </c:manualLayout>
      </c:layout>
      <c:lineChart>
        <c:grouping val="standard"/>
        <c:varyColors val="0"/>
        <c:ser>
          <c:idx val="0"/>
          <c:order val="0"/>
          <c:tx>
            <c:strRef>
              <c:f>'Fig 155 data'!$B$6</c:f>
              <c:strCache>
                <c:ptCount val="1"/>
                <c:pt idx="0">
                  <c:v>15-29</c:v>
                </c:pt>
              </c:strCache>
            </c:strRef>
          </c:tx>
          <c:spPr>
            <a:ln w="28575" cap="rnd">
              <a:noFill/>
              <a:round/>
            </a:ln>
            <a:effectLst/>
          </c:spPr>
          <c:marker>
            <c:symbol val="triangle"/>
            <c:size val="8"/>
            <c:spPr>
              <a:solidFill>
                <a:schemeClr val="accent1"/>
              </a:solidFill>
              <a:ln w="9525">
                <a:solidFill>
                  <a:schemeClr val="accent1"/>
                </a:solidFill>
              </a:ln>
              <a:effectLst/>
            </c:spPr>
          </c:marker>
          <c:cat>
            <c:strRef>
              <c:f>'Fig 155 data'!$A$7:$A$44</c:f>
              <c:strCache>
                <c:ptCount val="38"/>
                <c:pt idx="0">
                  <c:v>Lithuania</c:v>
                </c:pt>
                <c:pt idx="1">
                  <c:v>Greece </c:v>
                </c:pt>
                <c:pt idx="2">
                  <c:v>Turkey </c:v>
                </c:pt>
                <c:pt idx="3">
                  <c:v>Portugal</c:v>
                </c:pt>
                <c:pt idx="4">
                  <c:v>Hungary</c:v>
                </c:pt>
                <c:pt idx="5">
                  <c:v>Latvia</c:v>
                </c:pt>
                <c:pt idx="6">
                  <c:v>Slovakia</c:v>
                </c:pt>
                <c:pt idx="7">
                  <c:v>Spain</c:v>
                </c:pt>
                <c:pt idx="8">
                  <c:v>Italy </c:v>
                </c:pt>
                <c:pt idx="9">
                  <c:v>Israel</c:v>
                </c:pt>
                <c:pt idx="10">
                  <c:v>Slovenia</c:v>
                </c:pt>
                <c:pt idx="11">
                  <c:v>Czechia</c:v>
                </c:pt>
                <c:pt idx="12">
                  <c:v>Poland</c:v>
                </c:pt>
                <c:pt idx="13">
                  <c:v>Estonia</c:v>
                </c:pt>
                <c:pt idx="14">
                  <c:v>Chile</c:v>
                </c:pt>
                <c:pt idx="15">
                  <c:v>South Korea</c:v>
                </c:pt>
                <c:pt idx="16">
                  <c:v>OECD average</c:v>
                </c:pt>
                <c:pt idx="17">
                  <c:v>Colombia</c:v>
                </c:pt>
                <c:pt idx="18">
                  <c:v>Mexico</c:v>
                </c:pt>
                <c:pt idx="19">
                  <c:v>France</c:v>
                </c:pt>
                <c:pt idx="20">
                  <c:v>Belgium</c:v>
                </c:pt>
                <c:pt idx="21">
                  <c:v>United States</c:v>
                </c:pt>
                <c:pt idx="22">
                  <c:v>Australia</c:v>
                </c:pt>
                <c:pt idx="23">
                  <c:v>Luxembourg</c:v>
                </c:pt>
                <c:pt idx="24">
                  <c:v>Austria</c:v>
                </c:pt>
                <c:pt idx="25">
                  <c:v>Canada</c:v>
                </c:pt>
                <c:pt idx="26">
                  <c:v>Germany</c:v>
                </c:pt>
                <c:pt idx="27">
                  <c:v>Switzerland</c:v>
                </c:pt>
                <c:pt idx="28">
                  <c:v>Ireland</c:v>
                </c:pt>
                <c:pt idx="29">
                  <c:v>Netherlands</c:v>
                </c:pt>
                <c:pt idx="30">
                  <c:v>United Kingdom</c:v>
                </c:pt>
                <c:pt idx="31">
                  <c:v>Denmark</c:v>
                </c:pt>
                <c:pt idx="32">
                  <c:v>Sweden</c:v>
                </c:pt>
                <c:pt idx="33">
                  <c:v>New Zealand</c:v>
                </c:pt>
                <c:pt idx="34">
                  <c:v>Finland</c:v>
                </c:pt>
                <c:pt idx="35">
                  <c:v>Norway</c:v>
                </c:pt>
                <c:pt idx="36">
                  <c:v>Japan</c:v>
                </c:pt>
                <c:pt idx="37">
                  <c:v>Iceland</c:v>
                </c:pt>
              </c:strCache>
            </c:strRef>
          </c:cat>
          <c:val>
            <c:numRef>
              <c:f>'Fig 155 data'!$B$7:$B$44</c:f>
              <c:numCache>
                <c:formatCode>0.0</c:formatCode>
                <c:ptCount val="38"/>
                <c:pt idx="0">
                  <c:v>8.6694531142711639</c:v>
                </c:pt>
                <c:pt idx="1">
                  <c:v>9.8436638712882996</c:v>
                </c:pt>
                <c:pt idx="2">
                  <c:v>20.831488072872162</c:v>
                </c:pt>
                <c:pt idx="3">
                  <c:v>7.9484954476356506</c:v>
                </c:pt>
                <c:pt idx="4">
                  <c:v>11.071102321147919</c:v>
                </c:pt>
                <c:pt idx="5">
                  <c:v>9.2171229422092438</c:v>
                </c:pt>
                <c:pt idx="6">
                  <c:v>7.0284388959407806</c:v>
                </c:pt>
                <c:pt idx="7">
                  <c:v>14.201816916465759</c:v>
                </c:pt>
                <c:pt idx="8">
                  <c:v>11.942622065544128</c:v>
                </c:pt>
                <c:pt idx="9">
                  <c:v>13.303209841251373</c:v>
                </c:pt>
                <c:pt idx="10">
                  <c:v>10.352187603712082</c:v>
                </c:pt>
                <c:pt idx="11">
                  <c:v>7.5496189296245575</c:v>
                </c:pt>
                <c:pt idx="12">
                  <c:v>6.9904744625091553</c:v>
                </c:pt>
                <c:pt idx="13">
                  <c:v>7.175116240978241</c:v>
                </c:pt>
                <c:pt idx="14">
                  <c:v>9.0951770544052124</c:v>
                </c:pt>
                <c:pt idx="15">
                  <c:v>11.769604682922363</c:v>
                </c:pt>
                <c:pt idx="16">
                  <c:v>9.2137475774900341</c:v>
                </c:pt>
                <c:pt idx="17">
                  <c:v>8.5267052054405212</c:v>
                </c:pt>
                <c:pt idx="18">
                  <c:v>6.7716531455516815</c:v>
                </c:pt>
                <c:pt idx="19">
                  <c:v>9.6611373126506805</c:v>
                </c:pt>
                <c:pt idx="20">
                  <c:v>10.232875496149063</c:v>
                </c:pt>
                <c:pt idx="21">
                  <c:v>11.447855085134506</c:v>
                </c:pt>
                <c:pt idx="22">
                  <c:v>8.5890874266624451</c:v>
                </c:pt>
                <c:pt idx="23">
                  <c:v>8.2512371242046356</c:v>
                </c:pt>
                <c:pt idx="24">
                  <c:v>7.6023340225219727</c:v>
                </c:pt>
                <c:pt idx="25">
                  <c:v>9.6983596682548523</c:v>
                </c:pt>
                <c:pt idx="26">
                  <c:v>7.3151551187038422</c:v>
                </c:pt>
                <c:pt idx="27">
                  <c:v>7.6890349388122559</c:v>
                </c:pt>
                <c:pt idx="28">
                  <c:v>8.532734215259552</c:v>
                </c:pt>
                <c:pt idx="29">
                  <c:v>5.5730298161506653</c:v>
                </c:pt>
                <c:pt idx="30">
                  <c:v>8.3462648093700409</c:v>
                </c:pt>
                <c:pt idx="31">
                  <c:v>8.9388109743595123</c:v>
                </c:pt>
                <c:pt idx="32">
                  <c:v>7.4533574283123016</c:v>
                </c:pt>
                <c:pt idx="33">
                  <c:v>9.4105444848537445</c:v>
                </c:pt>
                <c:pt idx="34">
                  <c:v>8.224920928478241</c:v>
                </c:pt>
                <c:pt idx="35">
                  <c:v>7.766345888376236</c:v>
                </c:pt>
                <c:pt idx="36">
                  <c:v>7.7501736581325531</c:v>
                </c:pt>
                <c:pt idx="37">
                  <c:v>6.1374511569738388</c:v>
                </c:pt>
              </c:numCache>
            </c:numRef>
          </c:val>
          <c:smooth val="0"/>
          <c:extLst>
            <c:ext xmlns:c16="http://schemas.microsoft.com/office/drawing/2014/chart" uri="{C3380CC4-5D6E-409C-BE32-E72D297353CC}">
              <c16:uniqueId val="{00000000-A391-470F-81E8-4462BFF021E8}"/>
            </c:ext>
          </c:extLst>
        </c:ser>
        <c:ser>
          <c:idx val="1"/>
          <c:order val="1"/>
          <c:tx>
            <c:strRef>
              <c:f>'Fig 155 data'!$C$6</c:f>
              <c:strCache>
                <c:ptCount val="1"/>
                <c:pt idx="0">
                  <c:v>30-49</c:v>
                </c:pt>
              </c:strCache>
            </c:strRef>
          </c:tx>
          <c:spPr>
            <a:ln w="28575" cap="rnd">
              <a:noFill/>
              <a:round/>
            </a:ln>
            <a:effectLst/>
          </c:spPr>
          <c:marker>
            <c:symbol val="dash"/>
            <c:size val="8"/>
            <c:spPr>
              <a:solidFill>
                <a:srgbClr val="3E403A"/>
              </a:solidFill>
              <a:ln w="9525">
                <a:solidFill>
                  <a:srgbClr val="3E403A"/>
                </a:solidFill>
              </a:ln>
              <a:effectLst/>
            </c:spPr>
          </c:marker>
          <c:cat>
            <c:strRef>
              <c:f>'Fig 155 data'!$A$7:$A$44</c:f>
              <c:strCache>
                <c:ptCount val="38"/>
                <c:pt idx="0">
                  <c:v>Lithuania</c:v>
                </c:pt>
                <c:pt idx="1">
                  <c:v>Greece </c:v>
                </c:pt>
                <c:pt idx="2">
                  <c:v>Turkey </c:v>
                </c:pt>
                <c:pt idx="3">
                  <c:v>Portugal</c:v>
                </c:pt>
                <c:pt idx="4">
                  <c:v>Hungary</c:v>
                </c:pt>
                <c:pt idx="5">
                  <c:v>Latvia</c:v>
                </c:pt>
                <c:pt idx="6">
                  <c:v>Slovakia</c:v>
                </c:pt>
                <c:pt idx="7">
                  <c:v>Spain</c:v>
                </c:pt>
                <c:pt idx="8">
                  <c:v>Italy </c:v>
                </c:pt>
                <c:pt idx="9">
                  <c:v>Israel</c:v>
                </c:pt>
                <c:pt idx="10">
                  <c:v>Slovenia</c:v>
                </c:pt>
                <c:pt idx="11">
                  <c:v>Czechia</c:v>
                </c:pt>
                <c:pt idx="12">
                  <c:v>Poland</c:v>
                </c:pt>
                <c:pt idx="13">
                  <c:v>Estonia</c:v>
                </c:pt>
                <c:pt idx="14">
                  <c:v>Chile</c:v>
                </c:pt>
                <c:pt idx="15">
                  <c:v>South Korea</c:v>
                </c:pt>
                <c:pt idx="16">
                  <c:v>OECD average</c:v>
                </c:pt>
                <c:pt idx="17">
                  <c:v>Colombia</c:v>
                </c:pt>
                <c:pt idx="18">
                  <c:v>Mexico</c:v>
                </c:pt>
                <c:pt idx="19">
                  <c:v>France</c:v>
                </c:pt>
                <c:pt idx="20">
                  <c:v>Belgium</c:v>
                </c:pt>
                <c:pt idx="21">
                  <c:v>United States</c:v>
                </c:pt>
                <c:pt idx="22">
                  <c:v>Australia</c:v>
                </c:pt>
                <c:pt idx="23">
                  <c:v>Luxembourg</c:v>
                </c:pt>
                <c:pt idx="24">
                  <c:v>Austria</c:v>
                </c:pt>
                <c:pt idx="25">
                  <c:v>Canada</c:v>
                </c:pt>
                <c:pt idx="26">
                  <c:v>Germany</c:v>
                </c:pt>
                <c:pt idx="27">
                  <c:v>Switzerland</c:v>
                </c:pt>
                <c:pt idx="28">
                  <c:v>Ireland</c:v>
                </c:pt>
                <c:pt idx="29">
                  <c:v>Netherlands</c:v>
                </c:pt>
                <c:pt idx="30">
                  <c:v>United Kingdom</c:v>
                </c:pt>
                <c:pt idx="31">
                  <c:v>Denmark</c:v>
                </c:pt>
                <c:pt idx="32">
                  <c:v>Sweden</c:v>
                </c:pt>
                <c:pt idx="33">
                  <c:v>New Zealand</c:v>
                </c:pt>
                <c:pt idx="34">
                  <c:v>Finland</c:v>
                </c:pt>
                <c:pt idx="35">
                  <c:v>Norway</c:v>
                </c:pt>
                <c:pt idx="36">
                  <c:v>Japan</c:v>
                </c:pt>
                <c:pt idx="37">
                  <c:v>Iceland</c:v>
                </c:pt>
              </c:strCache>
            </c:strRef>
          </c:cat>
          <c:val>
            <c:numRef>
              <c:f>'Fig 155 data'!$C$7:$C$44</c:f>
              <c:numCache>
                <c:formatCode>0.0</c:formatCode>
                <c:ptCount val="38"/>
                <c:pt idx="0">
                  <c:v>20.120392739772797</c:v>
                </c:pt>
                <c:pt idx="1">
                  <c:v>20.817144215106964</c:v>
                </c:pt>
                <c:pt idx="2">
                  <c:v>31.676140427589417</c:v>
                </c:pt>
                <c:pt idx="3">
                  <c:v>16.734462976455688</c:v>
                </c:pt>
                <c:pt idx="4">
                  <c:v>18.427464365959167</c:v>
                </c:pt>
                <c:pt idx="5">
                  <c:v>15.608656406402588</c:v>
                </c:pt>
                <c:pt idx="6">
                  <c:v>16.460032761096954</c:v>
                </c:pt>
                <c:pt idx="7">
                  <c:v>18.286877870559692</c:v>
                </c:pt>
                <c:pt idx="8">
                  <c:v>20.265492796897888</c:v>
                </c:pt>
                <c:pt idx="9">
                  <c:v>21.453581750392914</c:v>
                </c:pt>
                <c:pt idx="10">
                  <c:v>18.233317136764526</c:v>
                </c:pt>
                <c:pt idx="11">
                  <c:v>13.781061768531799</c:v>
                </c:pt>
                <c:pt idx="12">
                  <c:v>12.503793835639954</c:v>
                </c:pt>
                <c:pt idx="13">
                  <c:v>11.560386419296265</c:v>
                </c:pt>
                <c:pt idx="14">
                  <c:v>15.530566871166229</c:v>
                </c:pt>
                <c:pt idx="15">
                  <c:v>17.528024315834045</c:v>
                </c:pt>
                <c:pt idx="16">
                  <c:v>14.304724677994447</c:v>
                </c:pt>
                <c:pt idx="17">
                  <c:v>15.231594443321228</c:v>
                </c:pt>
                <c:pt idx="18">
                  <c:v>9.8226547241210938</c:v>
                </c:pt>
                <c:pt idx="19">
                  <c:v>13.707639276981354</c:v>
                </c:pt>
                <c:pt idx="20">
                  <c:v>12.530499696731567</c:v>
                </c:pt>
                <c:pt idx="21">
                  <c:v>16.381813585758209</c:v>
                </c:pt>
                <c:pt idx="22">
                  <c:v>13.931974768638611</c:v>
                </c:pt>
                <c:pt idx="23">
                  <c:v>11.447595804929733</c:v>
                </c:pt>
                <c:pt idx="24">
                  <c:v>8.9875757694244385</c:v>
                </c:pt>
                <c:pt idx="25">
                  <c:v>11.559945344924927</c:v>
                </c:pt>
                <c:pt idx="26">
                  <c:v>12.013710290193558</c:v>
                </c:pt>
                <c:pt idx="27">
                  <c:v>9.8605453968048096</c:v>
                </c:pt>
                <c:pt idx="28">
                  <c:v>11.272460222244263</c:v>
                </c:pt>
                <c:pt idx="29">
                  <c:v>9.5864757895469666</c:v>
                </c:pt>
                <c:pt idx="30">
                  <c:v>12.019166350364685</c:v>
                </c:pt>
                <c:pt idx="31">
                  <c:v>9.7996756434440613</c:v>
                </c:pt>
                <c:pt idx="32">
                  <c:v>10.886602848768234</c:v>
                </c:pt>
                <c:pt idx="33">
                  <c:v>10.942606627941132</c:v>
                </c:pt>
                <c:pt idx="34">
                  <c:v>11.849895119667053</c:v>
                </c:pt>
                <c:pt idx="35">
                  <c:v>10.584605485200882</c:v>
                </c:pt>
                <c:pt idx="36">
                  <c:v>9.2183120548725128</c:v>
                </c:pt>
                <c:pt idx="37">
                  <c:v>8.6520671844482422</c:v>
                </c:pt>
              </c:numCache>
            </c:numRef>
          </c:val>
          <c:smooth val="0"/>
          <c:extLst>
            <c:ext xmlns:c16="http://schemas.microsoft.com/office/drawing/2014/chart" uri="{C3380CC4-5D6E-409C-BE32-E72D297353CC}">
              <c16:uniqueId val="{00000001-A391-470F-81E8-4462BFF021E8}"/>
            </c:ext>
          </c:extLst>
        </c:ser>
        <c:ser>
          <c:idx val="2"/>
          <c:order val="2"/>
          <c:tx>
            <c:strRef>
              <c:f>'Fig 155 data'!$D$6</c:f>
              <c:strCache>
                <c:ptCount val="1"/>
                <c:pt idx="0">
                  <c:v>50+</c:v>
                </c:pt>
              </c:strCache>
            </c:strRef>
          </c:tx>
          <c:spPr>
            <a:ln w="28575" cap="rnd">
              <a:noFill/>
              <a:round/>
            </a:ln>
            <a:effectLst/>
          </c:spPr>
          <c:marker>
            <c:symbol val="circle"/>
            <c:size val="8"/>
            <c:spPr>
              <a:solidFill>
                <a:schemeClr val="accent3"/>
              </a:solidFill>
              <a:ln w="9525">
                <a:solidFill>
                  <a:schemeClr val="accent3"/>
                </a:solidFill>
              </a:ln>
              <a:effectLst/>
            </c:spPr>
          </c:marker>
          <c:cat>
            <c:strRef>
              <c:f>'Fig 155 data'!$A$7:$A$44</c:f>
              <c:strCache>
                <c:ptCount val="38"/>
                <c:pt idx="0">
                  <c:v>Lithuania</c:v>
                </c:pt>
                <c:pt idx="1">
                  <c:v>Greece </c:v>
                </c:pt>
                <c:pt idx="2">
                  <c:v>Turkey </c:v>
                </c:pt>
                <c:pt idx="3">
                  <c:v>Portugal</c:v>
                </c:pt>
                <c:pt idx="4">
                  <c:v>Hungary</c:v>
                </c:pt>
                <c:pt idx="5">
                  <c:v>Latvia</c:v>
                </c:pt>
                <c:pt idx="6">
                  <c:v>Slovakia</c:v>
                </c:pt>
                <c:pt idx="7">
                  <c:v>Spain</c:v>
                </c:pt>
                <c:pt idx="8">
                  <c:v>Italy </c:v>
                </c:pt>
                <c:pt idx="9">
                  <c:v>Israel</c:v>
                </c:pt>
                <c:pt idx="10">
                  <c:v>Slovenia</c:v>
                </c:pt>
                <c:pt idx="11">
                  <c:v>Czechia</c:v>
                </c:pt>
                <c:pt idx="12">
                  <c:v>Poland</c:v>
                </c:pt>
                <c:pt idx="13">
                  <c:v>Estonia</c:v>
                </c:pt>
                <c:pt idx="14">
                  <c:v>Chile</c:v>
                </c:pt>
                <c:pt idx="15">
                  <c:v>South Korea</c:v>
                </c:pt>
                <c:pt idx="16">
                  <c:v>OECD average</c:v>
                </c:pt>
                <c:pt idx="17">
                  <c:v>Colombia</c:v>
                </c:pt>
                <c:pt idx="18">
                  <c:v>Mexico</c:v>
                </c:pt>
                <c:pt idx="19">
                  <c:v>France</c:v>
                </c:pt>
                <c:pt idx="20">
                  <c:v>Belgium</c:v>
                </c:pt>
                <c:pt idx="21">
                  <c:v>United States</c:v>
                </c:pt>
                <c:pt idx="22">
                  <c:v>Australia</c:v>
                </c:pt>
                <c:pt idx="23">
                  <c:v>Luxembourg</c:v>
                </c:pt>
                <c:pt idx="24">
                  <c:v>Austria</c:v>
                </c:pt>
                <c:pt idx="25">
                  <c:v>Canada</c:v>
                </c:pt>
                <c:pt idx="26">
                  <c:v>Germany</c:v>
                </c:pt>
                <c:pt idx="27">
                  <c:v>Switzerland</c:v>
                </c:pt>
                <c:pt idx="28">
                  <c:v>Ireland</c:v>
                </c:pt>
                <c:pt idx="29">
                  <c:v>Netherlands</c:v>
                </c:pt>
                <c:pt idx="30">
                  <c:v>United Kingdom</c:v>
                </c:pt>
                <c:pt idx="31">
                  <c:v>Denmark</c:v>
                </c:pt>
                <c:pt idx="32">
                  <c:v>Sweden</c:v>
                </c:pt>
                <c:pt idx="33">
                  <c:v>New Zealand</c:v>
                </c:pt>
                <c:pt idx="34">
                  <c:v>Finland</c:v>
                </c:pt>
                <c:pt idx="35">
                  <c:v>Norway</c:v>
                </c:pt>
                <c:pt idx="36">
                  <c:v>Japan</c:v>
                </c:pt>
                <c:pt idx="37">
                  <c:v>Iceland</c:v>
                </c:pt>
              </c:strCache>
            </c:strRef>
          </c:cat>
          <c:val>
            <c:numRef>
              <c:f>'Fig 155 data'!$D$7:$D$44</c:f>
              <c:numCache>
                <c:formatCode>0.0</c:formatCode>
                <c:ptCount val="38"/>
                <c:pt idx="0">
                  <c:v>30.988630652427673</c:v>
                </c:pt>
                <c:pt idx="1">
                  <c:v>30.342584848403931</c:v>
                </c:pt>
                <c:pt idx="2">
                  <c:v>30.091911554336548</c:v>
                </c:pt>
                <c:pt idx="3">
                  <c:v>26.965400576591492</c:v>
                </c:pt>
                <c:pt idx="4">
                  <c:v>24.530623853206635</c:v>
                </c:pt>
                <c:pt idx="5">
                  <c:v>23.174561560153961</c:v>
                </c:pt>
                <c:pt idx="6">
                  <c:v>23.005498945713043</c:v>
                </c:pt>
                <c:pt idx="7">
                  <c:v>22.717879712581635</c:v>
                </c:pt>
                <c:pt idx="8">
                  <c:v>22.503228485584259</c:v>
                </c:pt>
                <c:pt idx="9">
                  <c:v>21.733014285564423</c:v>
                </c:pt>
                <c:pt idx="10">
                  <c:v>21.132969856262207</c:v>
                </c:pt>
                <c:pt idx="11">
                  <c:v>19.345654547214508</c:v>
                </c:pt>
                <c:pt idx="12">
                  <c:v>17.974849045276642</c:v>
                </c:pt>
                <c:pt idx="13">
                  <c:v>17.5251305103302</c:v>
                </c:pt>
                <c:pt idx="14">
                  <c:v>17.483697831630707</c:v>
                </c:pt>
                <c:pt idx="15">
                  <c:v>15.852349996566772</c:v>
                </c:pt>
                <c:pt idx="16">
                  <c:v>15.42417455363918</c:v>
                </c:pt>
                <c:pt idx="17">
                  <c:v>14.824120700359344</c:v>
                </c:pt>
                <c:pt idx="18">
                  <c:v>14.712932705879211</c:v>
                </c:pt>
                <c:pt idx="19">
                  <c:v>14.434218406677246</c:v>
                </c:pt>
                <c:pt idx="20">
                  <c:v>12.294206023216248</c:v>
                </c:pt>
                <c:pt idx="21">
                  <c:v>12.253871560096741</c:v>
                </c:pt>
                <c:pt idx="22">
                  <c:v>11.063577234745026</c:v>
                </c:pt>
                <c:pt idx="23">
                  <c:v>10.744194686412811</c:v>
                </c:pt>
                <c:pt idx="24">
                  <c:v>10.324669629335403</c:v>
                </c:pt>
                <c:pt idx="25">
                  <c:v>10.265214741230011</c:v>
                </c:pt>
                <c:pt idx="26">
                  <c:v>10.110354423522949</c:v>
                </c:pt>
                <c:pt idx="27">
                  <c:v>8.8750019669532776</c:v>
                </c:pt>
                <c:pt idx="28">
                  <c:v>8.6310058832168579</c:v>
                </c:pt>
                <c:pt idx="29">
                  <c:v>8.6077742278575897</c:v>
                </c:pt>
                <c:pt idx="30">
                  <c:v>8.2203730940818787</c:v>
                </c:pt>
                <c:pt idx="31">
                  <c:v>8.056226372718811</c:v>
                </c:pt>
                <c:pt idx="32">
                  <c:v>7.8819811344146729</c:v>
                </c:pt>
                <c:pt idx="33">
                  <c:v>7.620684802532196</c:v>
                </c:pt>
                <c:pt idx="34">
                  <c:v>7.0036120712757111</c:v>
                </c:pt>
                <c:pt idx="35">
                  <c:v>6.9420769810676575</c:v>
                </c:pt>
                <c:pt idx="36">
                  <c:v>6.2464047223329544</c:v>
                </c:pt>
                <c:pt idx="37">
                  <c:v>6.2139708548784256</c:v>
                </c:pt>
              </c:numCache>
            </c:numRef>
          </c:val>
          <c:smooth val="0"/>
          <c:extLst>
            <c:ext xmlns:c16="http://schemas.microsoft.com/office/drawing/2014/chart" uri="{C3380CC4-5D6E-409C-BE32-E72D297353CC}">
              <c16:uniqueId val="{00000002-A391-470F-81E8-4462BFF021E8}"/>
            </c:ext>
          </c:extLst>
        </c:ser>
        <c:dLbls>
          <c:showLegendKey val="0"/>
          <c:showVal val="0"/>
          <c:showCatName val="0"/>
          <c:showSerName val="0"/>
          <c:showPercent val="0"/>
          <c:showBubbleSize val="0"/>
        </c:dLbls>
        <c:marker val="1"/>
        <c:smooth val="0"/>
        <c:axId val="1201567968"/>
        <c:axId val="1201568952"/>
      </c:lineChart>
      <c:catAx>
        <c:axId val="120156796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1568952"/>
        <c:crosses val="autoZero"/>
        <c:auto val="1"/>
        <c:lblAlgn val="ctr"/>
        <c:lblOffset val="100"/>
        <c:noMultiLvlLbl val="0"/>
      </c:catAx>
      <c:valAx>
        <c:axId val="1201568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1567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88013582032472E-2"/>
          <c:y val="0.159045200893776"/>
          <c:w val="0.92758418714074331"/>
          <c:h val="0.66512314119125115"/>
        </c:manualLayout>
      </c:layout>
      <c:lineChart>
        <c:grouping val="standard"/>
        <c:varyColors val="0"/>
        <c:ser>
          <c:idx val="0"/>
          <c:order val="0"/>
          <c:tx>
            <c:strRef>
              <c:f>'Fig 17 data'!$B$6</c:f>
              <c:strCache>
                <c:ptCount val="1"/>
                <c:pt idx="0">
                  <c:v>Adults (15+)</c:v>
                </c:pt>
              </c:strCache>
            </c:strRef>
          </c:tx>
          <c:spPr>
            <a:ln w="28575" cap="rnd">
              <a:solidFill>
                <a:srgbClr val="0083AC"/>
              </a:solidFill>
              <a:round/>
            </a:ln>
            <a:effectLst/>
          </c:spPr>
          <c:marker>
            <c:symbol val="none"/>
          </c:marker>
          <c:errBars>
            <c:errDir val="y"/>
            <c:errBarType val="both"/>
            <c:errValType val="cust"/>
            <c:noEndCap val="0"/>
            <c:plus>
              <c:numRef>
                <c:f>'Fig 17 data'!$B$34:$B$43</c:f>
                <c:numCache>
                  <c:formatCode>General</c:formatCode>
                  <c:ptCount val="10"/>
                  <c:pt idx="0">
                    <c:v>1.3000000000000007</c:v>
                  </c:pt>
                  <c:pt idx="1">
                    <c:v>1.1000000000000014</c:v>
                  </c:pt>
                  <c:pt idx="2">
                    <c:v>1.1999999999999993</c:v>
                  </c:pt>
                  <c:pt idx="3">
                    <c:v>1.3000000000000043</c:v>
                  </c:pt>
                  <c:pt idx="4">
                    <c:v>1.0999999999999979</c:v>
                  </c:pt>
                  <c:pt idx="5">
                    <c:v>1.2000000000000028</c:v>
                  </c:pt>
                  <c:pt idx="6">
                    <c:v>1.2000000000000028</c:v>
                  </c:pt>
                  <c:pt idx="7">
                    <c:v>1.3000000000000007</c:v>
                  </c:pt>
                  <c:pt idx="8">
                    <c:v>1.4000000000000021</c:v>
                  </c:pt>
                  <c:pt idx="9">
                    <c:v>1.4000000000000057</c:v>
                  </c:pt>
                </c:numCache>
              </c:numRef>
            </c:plus>
            <c:minus>
              <c:numRef>
                <c:f>'Fig 17 data'!$B$20:$B$29</c:f>
                <c:numCache>
                  <c:formatCode>General</c:formatCode>
                  <c:ptCount val="10"/>
                  <c:pt idx="0">
                    <c:v>1.1999999999999993</c:v>
                  </c:pt>
                  <c:pt idx="1">
                    <c:v>1.1000000000000014</c:v>
                  </c:pt>
                  <c:pt idx="2">
                    <c:v>1.1000000000000014</c:v>
                  </c:pt>
                  <c:pt idx="3">
                    <c:v>1.1999999999999993</c:v>
                  </c:pt>
                  <c:pt idx="4">
                    <c:v>1.1000000000000014</c:v>
                  </c:pt>
                  <c:pt idx="5">
                    <c:v>1.0999999999999979</c:v>
                  </c:pt>
                  <c:pt idx="6">
                    <c:v>1.1999999999999993</c:v>
                  </c:pt>
                  <c:pt idx="7">
                    <c:v>1.1999999999999993</c:v>
                  </c:pt>
                  <c:pt idx="8">
                    <c:v>1.3000000000000007</c:v>
                  </c:pt>
                  <c:pt idx="9">
                    <c:v>1.2999999999999972</c:v>
                  </c:pt>
                </c:numCache>
              </c:numRef>
            </c:minus>
            <c:spPr>
              <a:noFill/>
              <a:ln w="9525" cap="flat" cmpd="sng" algn="ctr">
                <a:solidFill>
                  <a:srgbClr val="0083AC"/>
                </a:solidFill>
                <a:round/>
              </a:ln>
              <a:effectLst/>
            </c:spPr>
          </c:errBars>
          <c:cat>
            <c:strRef>
              <c:f>'Fig 17 data'!$A$7:$A$16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17 data'!$B$7:$B$16</c:f>
              <c:numCache>
                <c:formatCode>General</c:formatCode>
                <c:ptCount val="10"/>
                <c:pt idx="0">
                  <c:v>28.8</c:v>
                </c:pt>
                <c:pt idx="1">
                  <c:v>31</c:v>
                </c:pt>
                <c:pt idx="2">
                  <c:v>30.1</c:v>
                </c:pt>
                <c:pt idx="3">
                  <c:v>30.9</c:v>
                </c:pt>
                <c:pt idx="4">
                  <c:v>31.8</c:v>
                </c:pt>
                <c:pt idx="5">
                  <c:v>32.4</c:v>
                </c:pt>
                <c:pt idx="6">
                  <c:v>32.5</c:v>
                </c:pt>
                <c:pt idx="7">
                  <c:v>31.3</c:v>
                </c:pt>
                <c:pt idx="8">
                  <c:v>31.2</c:v>
                </c:pt>
                <c:pt idx="9">
                  <c:v>34.299999999999997</c:v>
                </c:pt>
              </c:numCache>
            </c:numRef>
          </c:val>
          <c:smooth val="0"/>
          <c:extLst>
            <c:ext xmlns:c16="http://schemas.microsoft.com/office/drawing/2014/chart" uri="{C3380CC4-5D6E-409C-BE32-E72D297353CC}">
              <c16:uniqueId val="{00000000-14ED-497B-937B-CB43231041C3}"/>
            </c:ext>
          </c:extLst>
        </c:ser>
        <c:ser>
          <c:idx val="1"/>
          <c:order val="1"/>
          <c:tx>
            <c:strRef>
              <c:f>'Fig 17 data'!$C$6</c:f>
              <c:strCache>
                <c:ptCount val="1"/>
                <c:pt idx="0">
                  <c:v>Children (&lt;15)</c:v>
                </c:pt>
              </c:strCache>
            </c:strRef>
          </c:tx>
          <c:spPr>
            <a:ln w="28575" cap="rnd">
              <a:solidFill>
                <a:srgbClr val="67A854"/>
              </a:solidFill>
              <a:round/>
            </a:ln>
            <a:effectLst/>
          </c:spPr>
          <c:marker>
            <c:symbol val="none"/>
          </c:marker>
          <c:errBars>
            <c:errDir val="y"/>
            <c:errBarType val="both"/>
            <c:errValType val="cust"/>
            <c:noEndCap val="0"/>
            <c:plus>
              <c:numRef>
                <c:f>'Fig 17 data'!$C$34:$C$43</c:f>
                <c:numCache>
                  <c:formatCode>General</c:formatCode>
                  <c:ptCount val="10"/>
                  <c:pt idx="0">
                    <c:v>1.6000000000000014</c:v>
                  </c:pt>
                  <c:pt idx="1">
                    <c:v>1.5999999999999996</c:v>
                  </c:pt>
                  <c:pt idx="2">
                    <c:v>1.4000000000000004</c:v>
                  </c:pt>
                  <c:pt idx="3">
                    <c:v>1.2999999999999989</c:v>
                  </c:pt>
                  <c:pt idx="4">
                    <c:v>1.7000000000000011</c:v>
                  </c:pt>
                  <c:pt idx="5">
                    <c:v>1.4000000000000004</c:v>
                  </c:pt>
                  <c:pt idx="6">
                    <c:v>1.5999999999999996</c:v>
                  </c:pt>
                  <c:pt idx="7">
                    <c:v>1.4000000000000004</c:v>
                  </c:pt>
                  <c:pt idx="8">
                    <c:v>1.5999999999999996</c:v>
                  </c:pt>
                  <c:pt idx="9">
                    <c:v>1.8000000000000007</c:v>
                  </c:pt>
                </c:numCache>
              </c:numRef>
            </c:plus>
            <c:minus>
              <c:numRef>
                <c:f>'Fig 17 data'!$C$20:$C$29</c:f>
                <c:numCache>
                  <c:formatCode>General</c:formatCode>
                  <c:ptCount val="10"/>
                  <c:pt idx="0">
                    <c:v>1.3999999999999986</c:v>
                  </c:pt>
                  <c:pt idx="1">
                    <c:v>1.4000000000000004</c:v>
                  </c:pt>
                  <c:pt idx="2">
                    <c:v>1.2000000000000011</c:v>
                  </c:pt>
                  <c:pt idx="3">
                    <c:v>1.2000000000000011</c:v>
                  </c:pt>
                  <c:pt idx="4">
                    <c:v>1.5</c:v>
                  </c:pt>
                  <c:pt idx="5">
                    <c:v>1.3000000000000007</c:v>
                  </c:pt>
                  <c:pt idx="6">
                    <c:v>1.4000000000000004</c:v>
                  </c:pt>
                  <c:pt idx="7">
                    <c:v>1.3000000000000007</c:v>
                  </c:pt>
                  <c:pt idx="8">
                    <c:v>1.4000000000000004</c:v>
                  </c:pt>
                  <c:pt idx="9">
                    <c:v>1.6999999999999993</c:v>
                  </c:pt>
                </c:numCache>
              </c:numRef>
            </c:minus>
            <c:spPr>
              <a:noFill/>
              <a:ln w="9525" cap="flat" cmpd="sng" algn="ctr">
                <a:solidFill>
                  <a:srgbClr val="67A854"/>
                </a:solidFill>
                <a:round/>
              </a:ln>
              <a:effectLst/>
            </c:spPr>
          </c:errBars>
          <c:cat>
            <c:strRef>
              <c:f>'Fig 17 data'!$A$7:$A$16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17 data'!$C$7:$C$16</c:f>
              <c:numCache>
                <c:formatCode>General</c:formatCode>
                <c:ptCount val="10"/>
                <c:pt idx="0">
                  <c:v>10.7</c:v>
                </c:pt>
                <c:pt idx="1">
                  <c:v>10.6</c:v>
                </c:pt>
                <c:pt idx="2">
                  <c:v>9.9</c:v>
                </c:pt>
                <c:pt idx="3">
                  <c:v>10.8</c:v>
                </c:pt>
                <c:pt idx="4">
                  <c:v>10.199999999999999</c:v>
                </c:pt>
                <c:pt idx="5">
                  <c:v>11.4</c:v>
                </c:pt>
                <c:pt idx="6">
                  <c:v>11.6</c:v>
                </c:pt>
                <c:pt idx="7">
                  <c:v>11.4</c:v>
                </c:pt>
                <c:pt idx="8">
                  <c:v>9.5</c:v>
                </c:pt>
                <c:pt idx="9">
                  <c:v>12.7</c:v>
                </c:pt>
              </c:numCache>
            </c:numRef>
          </c:val>
          <c:smooth val="0"/>
          <c:extLst>
            <c:ext xmlns:c16="http://schemas.microsoft.com/office/drawing/2014/chart" uri="{C3380CC4-5D6E-409C-BE32-E72D297353CC}">
              <c16:uniqueId val="{00000001-14ED-497B-937B-CB43231041C3}"/>
            </c:ext>
          </c:extLst>
        </c:ser>
        <c:dLbls>
          <c:showLegendKey val="0"/>
          <c:showVal val="0"/>
          <c:showCatName val="0"/>
          <c:showSerName val="0"/>
          <c:showPercent val="0"/>
          <c:showBubbleSize val="0"/>
        </c:dLbls>
        <c:smooth val="0"/>
        <c:axId val="884682440"/>
        <c:axId val="884685392"/>
      </c:lineChart>
      <c:catAx>
        <c:axId val="88468244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4685392"/>
        <c:crosses val="autoZero"/>
        <c:auto val="1"/>
        <c:lblAlgn val="ctr"/>
        <c:lblOffset val="100"/>
        <c:noMultiLvlLbl val="0"/>
      </c:catAx>
      <c:valAx>
        <c:axId val="88468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4682440"/>
        <c:crosses val="autoZero"/>
        <c:crossBetween val="midCat"/>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88013582032472E-2"/>
          <c:y val="0.159045200893776"/>
          <c:w val="0.92758418714074331"/>
          <c:h val="0.66512314119125115"/>
        </c:manualLayout>
      </c:layout>
      <c:lineChart>
        <c:grouping val="standard"/>
        <c:varyColors val="0"/>
        <c:ser>
          <c:idx val="0"/>
          <c:order val="0"/>
          <c:tx>
            <c:strRef>
              <c:f>'Fig 18 data'!$B$6</c:f>
              <c:strCache>
                <c:ptCount val="1"/>
                <c:pt idx="0">
                  <c:v>Adults (15+)</c:v>
                </c:pt>
              </c:strCache>
            </c:strRef>
          </c:tx>
          <c:spPr>
            <a:ln w="28575" cap="rnd">
              <a:solidFill>
                <a:srgbClr val="0083AC"/>
              </a:solidFill>
              <a:round/>
            </a:ln>
            <a:effectLst/>
          </c:spPr>
          <c:marker>
            <c:symbol val="none"/>
          </c:marker>
          <c:errBars>
            <c:errDir val="y"/>
            <c:errBarType val="both"/>
            <c:errValType val="cust"/>
            <c:noEndCap val="0"/>
            <c:plus>
              <c:numRef>
                <c:f>'Fig 18 data'!$G$7:$G$16</c:f>
                <c:numCache>
                  <c:formatCode>General</c:formatCode>
                  <c:ptCount val="10"/>
                  <c:pt idx="0">
                    <c:v>1.2999999999999972</c:v>
                  </c:pt>
                  <c:pt idx="1">
                    <c:v>1.3000000000000007</c:v>
                  </c:pt>
                  <c:pt idx="2">
                    <c:v>1.4000000000000021</c:v>
                  </c:pt>
                  <c:pt idx="3">
                    <c:v>1.1999999999999993</c:v>
                  </c:pt>
                  <c:pt idx="4">
                    <c:v>0.90000000000000213</c:v>
                  </c:pt>
                  <c:pt idx="5">
                    <c:v>1.1000000000000014</c:v>
                  </c:pt>
                  <c:pt idx="6">
                    <c:v>0.90000000000000213</c:v>
                  </c:pt>
                  <c:pt idx="7">
                    <c:v>0.89999999999999858</c:v>
                  </c:pt>
                  <c:pt idx="8">
                    <c:v>1.2000000000000028</c:v>
                  </c:pt>
                  <c:pt idx="9">
                    <c:v>1.3000000000000007</c:v>
                  </c:pt>
                </c:numCache>
              </c:numRef>
            </c:plus>
            <c:minus>
              <c:numRef>
                <c:f>'Fig 18 data'!$F$7:$F$16</c:f>
                <c:numCache>
                  <c:formatCode>General</c:formatCode>
                  <c:ptCount val="10"/>
                  <c:pt idx="0">
                    <c:v>1.2000000000000028</c:v>
                  </c:pt>
                  <c:pt idx="1">
                    <c:v>1.3000000000000007</c:v>
                  </c:pt>
                  <c:pt idx="2">
                    <c:v>1.3000000000000007</c:v>
                  </c:pt>
                  <c:pt idx="3">
                    <c:v>1.2000000000000028</c:v>
                  </c:pt>
                  <c:pt idx="4">
                    <c:v>1</c:v>
                  </c:pt>
                  <c:pt idx="5">
                    <c:v>1</c:v>
                  </c:pt>
                  <c:pt idx="6">
                    <c:v>0.89999999999999858</c:v>
                  </c:pt>
                  <c:pt idx="7">
                    <c:v>0.90000000000000213</c:v>
                  </c:pt>
                  <c:pt idx="8">
                    <c:v>1.3000000000000007</c:v>
                  </c:pt>
                  <c:pt idx="9">
                    <c:v>1.2999999999999972</c:v>
                  </c:pt>
                </c:numCache>
              </c:numRef>
            </c:minus>
            <c:spPr>
              <a:noFill/>
              <a:ln w="9525" cap="flat" cmpd="sng" algn="ctr">
                <a:solidFill>
                  <a:srgbClr val="0083AC"/>
                </a:solidFill>
                <a:round/>
              </a:ln>
              <a:effectLst/>
            </c:spPr>
          </c:errBars>
          <c:cat>
            <c:strRef>
              <c:f>'Fig 18 data'!$A$7:$A$16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18 data'!$B$7:$B$16</c:f>
              <c:numCache>
                <c:formatCode>General</c:formatCode>
                <c:ptCount val="10"/>
                <c:pt idx="0">
                  <c:v>26.6</c:v>
                </c:pt>
                <c:pt idx="1">
                  <c:v>27.3</c:v>
                </c:pt>
                <c:pt idx="2">
                  <c:v>27.7</c:v>
                </c:pt>
                <c:pt idx="3">
                  <c:v>27.1</c:v>
                </c:pt>
                <c:pt idx="4">
                  <c:v>28.9</c:v>
                </c:pt>
                <c:pt idx="5">
                  <c:v>28.2</c:v>
                </c:pt>
                <c:pt idx="6">
                  <c:v>31.2</c:v>
                </c:pt>
                <c:pt idx="7">
                  <c:v>30.6</c:v>
                </c:pt>
                <c:pt idx="8">
                  <c:v>31</c:v>
                </c:pt>
                <c:pt idx="9">
                  <c:v>27.9</c:v>
                </c:pt>
              </c:numCache>
            </c:numRef>
          </c:val>
          <c:smooth val="0"/>
          <c:extLst>
            <c:ext xmlns:c16="http://schemas.microsoft.com/office/drawing/2014/chart" uri="{C3380CC4-5D6E-409C-BE32-E72D297353CC}">
              <c16:uniqueId val="{00000000-3691-437D-8DEA-9A764B69BA59}"/>
            </c:ext>
          </c:extLst>
        </c:ser>
        <c:ser>
          <c:idx val="3"/>
          <c:order val="1"/>
          <c:tx>
            <c:strRef>
              <c:f>'Fig 18 data'!$C$6</c:f>
              <c:strCache>
                <c:ptCount val="1"/>
                <c:pt idx="0">
                  <c:v>Children (&lt;15)</c:v>
                </c:pt>
              </c:strCache>
            </c:strRef>
          </c:tx>
          <c:spPr>
            <a:ln w="28575" cap="rnd">
              <a:solidFill>
                <a:srgbClr val="67A854"/>
              </a:solidFill>
              <a:round/>
            </a:ln>
            <a:effectLst/>
          </c:spPr>
          <c:marker>
            <c:symbol val="none"/>
          </c:marker>
          <c:errBars>
            <c:errDir val="y"/>
            <c:errBarType val="both"/>
            <c:errValType val="cust"/>
            <c:noEndCap val="0"/>
            <c:plus>
              <c:numRef>
                <c:f>'Fig 18 data'!$E$7:$E$16</c:f>
                <c:numCache>
                  <c:formatCode>General</c:formatCode>
                  <c:ptCount val="10"/>
                  <c:pt idx="0">
                    <c:v>2</c:v>
                  </c:pt>
                  <c:pt idx="1">
                    <c:v>1.8000000000000007</c:v>
                  </c:pt>
                  <c:pt idx="2">
                    <c:v>1.7999999999999972</c:v>
                  </c:pt>
                  <c:pt idx="3">
                    <c:v>2</c:v>
                  </c:pt>
                  <c:pt idx="4">
                    <c:v>1.6999999999999993</c:v>
                  </c:pt>
                  <c:pt idx="5">
                    <c:v>1.7000000000000028</c:v>
                  </c:pt>
                  <c:pt idx="6">
                    <c:v>1.6000000000000014</c:v>
                  </c:pt>
                  <c:pt idx="7">
                    <c:v>1.6999999999999993</c:v>
                  </c:pt>
                  <c:pt idx="8">
                    <c:v>1.6000000000000014</c:v>
                  </c:pt>
                  <c:pt idx="9">
                    <c:v>1.8000000000000007</c:v>
                  </c:pt>
                </c:numCache>
              </c:numRef>
            </c:plus>
            <c:minus>
              <c:numRef>
                <c:f>'Fig 18 data'!$D$7:$D$16</c:f>
                <c:numCache>
                  <c:formatCode>General</c:formatCode>
                  <c:ptCount val="10"/>
                  <c:pt idx="0">
                    <c:v>1.8000000000000007</c:v>
                  </c:pt>
                  <c:pt idx="1">
                    <c:v>1.8000000000000007</c:v>
                  </c:pt>
                  <c:pt idx="2">
                    <c:v>1.8000000000000007</c:v>
                  </c:pt>
                  <c:pt idx="3">
                    <c:v>1.9000000000000021</c:v>
                  </c:pt>
                  <c:pt idx="4">
                    <c:v>1.6000000000000014</c:v>
                  </c:pt>
                  <c:pt idx="5">
                    <c:v>1.6999999999999993</c:v>
                  </c:pt>
                  <c:pt idx="6">
                    <c:v>1.5</c:v>
                  </c:pt>
                  <c:pt idx="7">
                    <c:v>1.5</c:v>
                  </c:pt>
                  <c:pt idx="8">
                    <c:v>1.5999999999999979</c:v>
                  </c:pt>
                  <c:pt idx="9">
                    <c:v>1.5999999999999979</c:v>
                  </c:pt>
                </c:numCache>
              </c:numRef>
            </c:minus>
            <c:spPr>
              <a:noFill/>
              <a:ln w="9525" cap="flat" cmpd="sng" algn="ctr">
                <a:solidFill>
                  <a:srgbClr val="67A854"/>
                </a:solidFill>
                <a:round/>
              </a:ln>
              <a:effectLst/>
            </c:spPr>
          </c:errBars>
          <c:cat>
            <c:strRef>
              <c:f>'Fig 18 data'!$A$7:$A$16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 18 data'!$C$7:$C$16</c:f>
              <c:numCache>
                <c:formatCode>General</c:formatCode>
                <c:ptCount val="10"/>
                <c:pt idx="0">
                  <c:v>19.7</c:v>
                </c:pt>
                <c:pt idx="1">
                  <c:v>20.7</c:v>
                </c:pt>
                <c:pt idx="2">
                  <c:v>21.6</c:v>
                </c:pt>
                <c:pt idx="3">
                  <c:v>21.6</c:v>
                </c:pt>
                <c:pt idx="4">
                  <c:v>24</c:v>
                </c:pt>
                <c:pt idx="5">
                  <c:v>20.399999999999999</c:v>
                </c:pt>
                <c:pt idx="6">
                  <c:v>20.7</c:v>
                </c:pt>
                <c:pt idx="7">
                  <c:v>20</c:v>
                </c:pt>
                <c:pt idx="8">
                  <c:v>20.2</c:v>
                </c:pt>
                <c:pt idx="9">
                  <c:v>17.399999999999999</c:v>
                </c:pt>
              </c:numCache>
            </c:numRef>
          </c:val>
          <c:smooth val="0"/>
          <c:extLst>
            <c:ext xmlns:c16="http://schemas.microsoft.com/office/drawing/2014/chart" uri="{C3380CC4-5D6E-409C-BE32-E72D297353CC}">
              <c16:uniqueId val="{00000003-3691-437D-8DEA-9A764B69BA59}"/>
            </c:ext>
          </c:extLst>
        </c:ser>
        <c:dLbls>
          <c:showLegendKey val="0"/>
          <c:showVal val="0"/>
          <c:showCatName val="0"/>
          <c:showSerName val="0"/>
          <c:showPercent val="0"/>
          <c:showBubbleSize val="0"/>
        </c:dLbls>
        <c:smooth val="0"/>
        <c:axId val="884682440"/>
        <c:axId val="884685392"/>
      </c:lineChart>
      <c:catAx>
        <c:axId val="88468244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4685392"/>
        <c:crosses val="autoZero"/>
        <c:auto val="1"/>
        <c:lblAlgn val="ctr"/>
        <c:lblOffset val="100"/>
        <c:noMultiLvlLbl val="0"/>
      </c:catAx>
      <c:valAx>
        <c:axId val="884685392"/>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4682440"/>
        <c:crosses val="autoZero"/>
        <c:crossBetween val="midCat"/>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93321266501983"/>
          <c:y val="0.16955746276281478"/>
          <c:w val="0.74013942520987264"/>
          <c:h val="0.46804640443588136"/>
        </c:manualLayout>
      </c:layout>
      <c:lineChart>
        <c:grouping val="standard"/>
        <c:varyColors val="0"/>
        <c:ser>
          <c:idx val="0"/>
          <c:order val="0"/>
          <c:tx>
            <c:strRef>
              <c:f>'Fig 19 data'!$B$8</c:f>
              <c:strCache>
                <c:ptCount val="1"/>
                <c:pt idx="0">
                  <c:v>Mathematics</c:v>
                </c:pt>
              </c:strCache>
            </c:strRef>
          </c:tx>
          <c:spPr>
            <a:ln w="28575" cap="rnd">
              <a:noFill/>
              <a:round/>
            </a:ln>
            <a:effectLst/>
          </c:spPr>
          <c:marker>
            <c:symbol val="triangle"/>
            <c:size val="5"/>
            <c:spPr>
              <a:solidFill>
                <a:srgbClr val="3E403A"/>
              </a:solidFill>
              <a:ln w="9525">
                <a:noFill/>
              </a:ln>
              <a:effectLst/>
            </c:spPr>
          </c:marker>
          <c:cat>
            <c:strRef>
              <c:f>'Fig 19 data'!$A$9:$A$65</c:f>
              <c:strCache>
                <c:ptCount val="57"/>
                <c:pt idx="0">
                  <c:v>Singapore</c:v>
                </c:pt>
                <c:pt idx="1">
                  <c:v>Hong Kong</c:v>
                </c:pt>
                <c:pt idx="2">
                  <c:v>South Korea</c:v>
                </c:pt>
                <c:pt idx="3">
                  <c:v>Japan</c:v>
                </c:pt>
                <c:pt idx="4">
                  <c:v>Russia</c:v>
                </c:pt>
                <c:pt idx="5">
                  <c:v>Northern Ireland</c:v>
                </c:pt>
                <c:pt idx="6">
                  <c:v>England</c:v>
                </c:pt>
                <c:pt idx="7">
                  <c:v>Ireland</c:v>
                </c:pt>
                <c:pt idx="8">
                  <c:v>Latvia</c:v>
                </c:pt>
                <c:pt idx="9">
                  <c:v>Norway</c:v>
                </c:pt>
                <c:pt idx="10">
                  <c:v>Lithuania</c:v>
                </c:pt>
                <c:pt idx="11">
                  <c:v>Austria</c:v>
                </c:pt>
                <c:pt idx="12">
                  <c:v>Netherlands</c:v>
                </c:pt>
                <c:pt idx="13">
                  <c:v>USA</c:v>
                </c:pt>
                <c:pt idx="14">
                  <c:v>Czechia</c:v>
                </c:pt>
                <c:pt idx="15">
                  <c:v>Belgium</c:v>
                </c:pt>
                <c:pt idx="16">
                  <c:v>Cyprus</c:v>
                </c:pt>
                <c:pt idx="17">
                  <c:v>Finland</c:v>
                </c:pt>
                <c:pt idx="18">
                  <c:v>Portugal</c:v>
                </c:pt>
                <c:pt idx="19">
                  <c:v>Denmark</c:v>
                </c:pt>
                <c:pt idx="20">
                  <c:v>Hungary</c:v>
                </c:pt>
                <c:pt idx="21">
                  <c:v>Turkey</c:v>
                </c:pt>
                <c:pt idx="22">
                  <c:v>Sweden</c:v>
                </c:pt>
                <c:pt idx="23">
                  <c:v>Germany</c:v>
                </c:pt>
                <c:pt idx="24">
                  <c:v>Poland</c:v>
                </c:pt>
                <c:pt idx="25">
                  <c:v>Australia</c:v>
                </c:pt>
                <c:pt idx="26">
                  <c:v>Azerbaijan</c:v>
                </c:pt>
                <c:pt idx="27">
                  <c:v>Bulgaria</c:v>
                </c:pt>
                <c:pt idx="28">
                  <c:v>Italy</c:v>
                </c:pt>
                <c:pt idx="29">
                  <c:v>Kazakhstan</c:v>
                </c:pt>
                <c:pt idx="30">
                  <c:v>Canada</c:v>
                </c:pt>
                <c:pt idx="31">
                  <c:v>Slovak Republic</c:v>
                </c:pt>
                <c:pt idx="32">
                  <c:v>Croatia</c:v>
                </c:pt>
                <c:pt idx="33">
                  <c:v>Malta</c:v>
                </c:pt>
                <c:pt idx="34">
                  <c:v>Serbia</c:v>
                </c:pt>
                <c:pt idx="35">
                  <c:v>Spain</c:v>
                </c:pt>
                <c:pt idx="36">
                  <c:v>Armenia</c:v>
                </c:pt>
                <c:pt idx="37">
                  <c:v>Albania</c:v>
                </c:pt>
                <c:pt idx="38">
                  <c:v>New Zealand</c:v>
                </c:pt>
                <c:pt idx="39">
                  <c:v>France</c:v>
                </c:pt>
                <c:pt idx="40">
                  <c:v>Georgia</c:v>
                </c:pt>
                <c:pt idx="41">
                  <c:v>UAE</c:v>
                </c:pt>
                <c:pt idx="42">
                  <c:v>Bahrain</c:v>
                </c:pt>
                <c:pt idx="43">
                  <c:v>North Macedonia</c:v>
                </c:pt>
                <c:pt idx="44">
                  <c:v>Montenegro</c:v>
                </c:pt>
                <c:pt idx="45">
                  <c:v>Bosnia and Herzegovina</c:v>
                </c:pt>
                <c:pt idx="46">
                  <c:v>Qatar</c:v>
                </c:pt>
                <c:pt idx="47">
                  <c:v>Kosovo</c:v>
                </c:pt>
                <c:pt idx="48">
                  <c:v>Iran</c:v>
                </c:pt>
                <c:pt idx="49">
                  <c:v>Chile</c:v>
                </c:pt>
                <c:pt idx="50">
                  <c:v>Oman</c:v>
                </c:pt>
                <c:pt idx="51">
                  <c:v>Saudi Arabia</c:v>
                </c:pt>
                <c:pt idx="52">
                  <c:v>Morocco</c:v>
                </c:pt>
                <c:pt idx="53">
                  <c:v>Kuwait</c:v>
                </c:pt>
                <c:pt idx="54">
                  <c:v>South Africa</c:v>
                </c:pt>
                <c:pt idx="55">
                  <c:v>Pakistan</c:v>
                </c:pt>
                <c:pt idx="56">
                  <c:v>Philippines</c:v>
                </c:pt>
              </c:strCache>
            </c:strRef>
          </c:cat>
          <c:val>
            <c:numRef>
              <c:f>'Fig 19 data'!$B$9:$B$65</c:f>
              <c:numCache>
                <c:formatCode>General</c:formatCode>
                <c:ptCount val="57"/>
                <c:pt idx="0">
                  <c:v>625</c:v>
                </c:pt>
                <c:pt idx="1">
                  <c:v>602</c:v>
                </c:pt>
                <c:pt idx="2">
                  <c:v>600</c:v>
                </c:pt>
                <c:pt idx="3">
                  <c:v>593</c:v>
                </c:pt>
                <c:pt idx="4">
                  <c:v>567</c:v>
                </c:pt>
                <c:pt idx="5">
                  <c:v>566</c:v>
                </c:pt>
                <c:pt idx="6">
                  <c:v>556</c:v>
                </c:pt>
                <c:pt idx="7">
                  <c:v>548</c:v>
                </c:pt>
                <c:pt idx="8">
                  <c:v>546</c:v>
                </c:pt>
                <c:pt idx="9">
                  <c:v>543</c:v>
                </c:pt>
                <c:pt idx="10">
                  <c:v>542</c:v>
                </c:pt>
                <c:pt idx="11">
                  <c:v>539</c:v>
                </c:pt>
                <c:pt idx="12">
                  <c:v>538</c:v>
                </c:pt>
                <c:pt idx="13">
                  <c:v>535</c:v>
                </c:pt>
                <c:pt idx="14">
                  <c:v>533</c:v>
                </c:pt>
                <c:pt idx="15">
                  <c:v>532</c:v>
                </c:pt>
                <c:pt idx="16">
                  <c:v>532</c:v>
                </c:pt>
                <c:pt idx="17">
                  <c:v>532</c:v>
                </c:pt>
                <c:pt idx="18">
                  <c:v>525</c:v>
                </c:pt>
                <c:pt idx="19">
                  <c:v>525</c:v>
                </c:pt>
                <c:pt idx="20">
                  <c:v>523</c:v>
                </c:pt>
                <c:pt idx="21">
                  <c:v>523</c:v>
                </c:pt>
                <c:pt idx="22">
                  <c:v>521</c:v>
                </c:pt>
                <c:pt idx="23">
                  <c:v>521</c:v>
                </c:pt>
                <c:pt idx="24">
                  <c:v>520</c:v>
                </c:pt>
                <c:pt idx="25">
                  <c:v>516</c:v>
                </c:pt>
                <c:pt idx="26">
                  <c:v>515</c:v>
                </c:pt>
                <c:pt idx="27">
                  <c:v>515</c:v>
                </c:pt>
                <c:pt idx="28">
                  <c:v>515</c:v>
                </c:pt>
                <c:pt idx="29">
                  <c:v>512</c:v>
                </c:pt>
                <c:pt idx="30">
                  <c:v>512</c:v>
                </c:pt>
                <c:pt idx="31">
                  <c:v>510</c:v>
                </c:pt>
                <c:pt idx="32">
                  <c:v>509</c:v>
                </c:pt>
                <c:pt idx="33">
                  <c:v>509</c:v>
                </c:pt>
                <c:pt idx="34">
                  <c:v>508</c:v>
                </c:pt>
                <c:pt idx="35">
                  <c:v>502</c:v>
                </c:pt>
                <c:pt idx="36">
                  <c:v>498</c:v>
                </c:pt>
                <c:pt idx="37">
                  <c:v>494</c:v>
                </c:pt>
                <c:pt idx="38">
                  <c:v>487</c:v>
                </c:pt>
                <c:pt idx="39">
                  <c:v>485</c:v>
                </c:pt>
                <c:pt idx="40">
                  <c:v>482</c:v>
                </c:pt>
                <c:pt idx="41">
                  <c:v>481</c:v>
                </c:pt>
                <c:pt idx="42">
                  <c:v>480</c:v>
                </c:pt>
                <c:pt idx="43">
                  <c:v>472</c:v>
                </c:pt>
                <c:pt idx="44">
                  <c:v>453</c:v>
                </c:pt>
                <c:pt idx="45">
                  <c:v>452</c:v>
                </c:pt>
                <c:pt idx="46">
                  <c:v>449</c:v>
                </c:pt>
                <c:pt idx="47">
                  <c:v>444</c:v>
                </c:pt>
                <c:pt idx="48">
                  <c:v>443</c:v>
                </c:pt>
                <c:pt idx="49">
                  <c:v>441</c:v>
                </c:pt>
                <c:pt idx="50">
                  <c:v>431</c:v>
                </c:pt>
                <c:pt idx="51">
                  <c:v>398</c:v>
                </c:pt>
                <c:pt idx="52">
                  <c:v>383</c:v>
                </c:pt>
                <c:pt idx="53">
                  <c:v>383</c:v>
                </c:pt>
                <c:pt idx="54">
                  <c:v>374</c:v>
                </c:pt>
                <c:pt idx="55">
                  <c:v>328</c:v>
                </c:pt>
                <c:pt idx="56">
                  <c:v>297</c:v>
                </c:pt>
              </c:numCache>
            </c:numRef>
          </c:val>
          <c:smooth val="0"/>
          <c:extLst>
            <c:ext xmlns:c16="http://schemas.microsoft.com/office/drawing/2014/chart" uri="{C3380CC4-5D6E-409C-BE32-E72D297353CC}">
              <c16:uniqueId val="{00000000-87C2-4108-85AD-CCD1CDD0C45D}"/>
            </c:ext>
          </c:extLst>
        </c:ser>
        <c:ser>
          <c:idx val="1"/>
          <c:order val="1"/>
          <c:tx>
            <c:strRef>
              <c:f>'Fig 19 data'!$C$8</c:f>
              <c:strCache>
                <c:ptCount val="1"/>
                <c:pt idx="0">
                  <c:v>Science</c:v>
                </c:pt>
              </c:strCache>
            </c:strRef>
          </c:tx>
          <c:spPr>
            <a:ln w="28575" cap="rnd">
              <a:noFill/>
              <a:round/>
            </a:ln>
            <a:effectLst/>
          </c:spPr>
          <c:marker>
            <c:symbol val="circle"/>
            <c:size val="5"/>
            <c:spPr>
              <a:solidFill>
                <a:srgbClr val="0083AC"/>
              </a:solidFill>
              <a:ln w="9525">
                <a:noFill/>
              </a:ln>
              <a:effectLst/>
            </c:spPr>
          </c:marker>
          <c:cat>
            <c:strRef>
              <c:f>'Fig 19 data'!$A$9:$A$65</c:f>
              <c:strCache>
                <c:ptCount val="57"/>
                <c:pt idx="0">
                  <c:v>Singapore</c:v>
                </c:pt>
                <c:pt idx="1">
                  <c:v>Hong Kong</c:v>
                </c:pt>
                <c:pt idx="2">
                  <c:v>South Korea</c:v>
                </c:pt>
                <c:pt idx="3">
                  <c:v>Japan</c:v>
                </c:pt>
                <c:pt idx="4">
                  <c:v>Russia</c:v>
                </c:pt>
                <c:pt idx="5">
                  <c:v>Northern Ireland</c:v>
                </c:pt>
                <c:pt idx="6">
                  <c:v>England</c:v>
                </c:pt>
                <c:pt idx="7">
                  <c:v>Ireland</c:v>
                </c:pt>
                <c:pt idx="8">
                  <c:v>Latvia</c:v>
                </c:pt>
                <c:pt idx="9">
                  <c:v>Norway</c:v>
                </c:pt>
                <c:pt idx="10">
                  <c:v>Lithuania</c:v>
                </c:pt>
                <c:pt idx="11">
                  <c:v>Austria</c:v>
                </c:pt>
                <c:pt idx="12">
                  <c:v>Netherlands</c:v>
                </c:pt>
                <c:pt idx="13">
                  <c:v>USA</c:v>
                </c:pt>
                <c:pt idx="14">
                  <c:v>Czechia</c:v>
                </c:pt>
                <c:pt idx="15">
                  <c:v>Belgium</c:v>
                </c:pt>
                <c:pt idx="16">
                  <c:v>Cyprus</c:v>
                </c:pt>
                <c:pt idx="17">
                  <c:v>Finland</c:v>
                </c:pt>
                <c:pt idx="18">
                  <c:v>Portugal</c:v>
                </c:pt>
                <c:pt idx="19">
                  <c:v>Denmark</c:v>
                </c:pt>
                <c:pt idx="20">
                  <c:v>Hungary</c:v>
                </c:pt>
                <c:pt idx="21">
                  <c:v>Turkey</c:v>
                </c:pt>
                <c:pt idx="22">
                  <c:v>Sweden</c:v>
                </c:pt>
                <c:pt idx="23">
                  <c:v>Germany</c:v>
                </c:pt>
                <c:pt idx="24">
                  <c:v>Poland</c:v>
                </c:pt>
                <c:pt idx="25">
                  <c:v>Australia</c:v>
                </c:pt>
                <c:pt idx="26">
                  <c:v>Azerbaijan</c:v>
                </c:pt>
                <c:pt idx="27">
                  <c:v>Bulgaria</c:v>
                </c:pt>
                <c:pt idx="28">
                  <c:v>Italy</c:v>
                </c:pt>
                <c:pt idx="29">
                  <c:v>Kazakhstan</c:v>
                </c:pt>
                <c:pt idx="30">
                  <c:v>Canada</c:v>
                </c:pt>
                <c:pt idx="31">
                  <c:v>Slovak Republic</c:v>
                </c:pt>
                <c:pt idx="32">
                  <c:v>Croatia</c:v>
                </c:pt>
                <c:pt idx="33">
                  <c:v>Malta</c:v>
                </c:pt>
                <c:pt idx="34">
                  <c:v>Serbia</c:v>
                </c:pt>
                <c:pt idx="35">
                  <c:v>Spain</c:v>
                </c:pt>
                <c:pt idx="36">
                  <c:v>Armenia</c:v>
                </c:pt>
                <c:pt idx="37">
                  <c:v>Albania</c:v>
                </c:pt>
                <c:pt idx="38">
                  <c:v>New Zealand</c:v>
                </c:pt>
                <c:pt idx="39">
                  <c:v>France</c:v>
                </c:pt>
                <c:pt idx="40">
                  <c:v>Georgia</c:v>
                </c:pt>
                <c:pt idx="41">
                  <c:v>UAE</c:v>
                </c:pt>
                <c:pt idx="42">
                  <c:v>Bahrain</c:v>
                </c:pt>
                <c:pt idx="43">
                  <c:v>North Macedonia</c:v>
                </c:pt>
                <c:pt idx="44">
                  <c:v>Montenegro</c:v>
                </c:pt>
                <c:pt idx="45">
                  <c:v>Bosnia and Herzegovina</c:v>
                </c:pt>
                <c:pt idx="46">
                  <c:v>Qatar</c:v>
                </c:pt>
                <c:pt idx="47">
                  <c:v>Kosovo</c:v>
                </c:pt>
                <c:pt idx="48">
                  <c:v>Iran</c:v>
                </c:pt>
                <c:pt idx="49">
                  <c:v>Chile</c:v>
                </c:pt>
                <c:pt idx="50">
                  <c:v>Oman</c:v>
                </c:pt>
                <c:pt idx="51">
                  <c:v>Saudi Arabia</c:v>
                </c:pt>
                <c:pt idx="52">
                  <c:v>Morocco</c:v>
                </c:pt>
                <c:pt idx="53">
                  <c:v>Kuwait</c:v>
                </c:pt>
                <c:pt idx="54">
                  <c:v>South Africa</c:v>
                </c:pt>
                <c:pt idx="55">
                  <c:v>Pakistan</c:v>
                </c:pt>
                <c:pt idx="56">
                  <c:v>Philippines</c:v>
                </c:pt>
              </c:strCache>
            </c:strRef>
          </c:cat>
          <c:val>
            <c:numRef>
              <c:f>'Fig 19 data'!$C$9:$C$65</c:f>
              <c:numCache>
                <c:formatCode>General</c:formatCode>
                <c:ptCount val="57"/>
                <c:pt idx="0">
                  <c:v>595</c:v>
                </c:pt>
                <c:pt idx="1">
                  <c:v>531</c:v>
                </c:pt>
                <c:pt idx="2">
                  <c:v>588</c:v>
                </c:pt>
                <c:pt idx="3">
                  <c:v>562</c:v>
                </c:pt>
                <c:pt idx="4">
                  <c:v>567</c:v>
                </c:pt>
                <c:pt idx="5">
                  <c:v>518</c:v>
                </c:pt>
                <c:pt idx="6">
                  <c:v>537</c:v>
                </c:pt>
                <c:pt idx="7">
                  <c:v>528</c:v>
                </c:pt>
                <c:pt idx="8">
                  <c:v>542</c:v>
                </c:pt>
                <c:pt idx="9">
                  <c:v>539</c:v>
                </c:pt>
                <c:pt idx="10">
                  <c:v>538</c:v>
                </c:pt>
                <c:pt idx="11">
                  <c:v>522</c:v>
                </c:pt>
                <c:pt idx="12">
                  <c:v>518</c:v>
                </c:pt>
                <c:pt idx="13">
                  <c:v>539</c:v>
                </c:pt>
                <c:pt idx="14">
                  <c:v>534</c:v>
                </c:pt>
                <c:pt idx="15">
                  <c:v>501</c:v>
                </c:pt>
                <c:pt idx="16">
                  <c:v>511</c:v>
                </c:pt>
                <c:pt idx="17">
                  <c:v>555</c:v>
                </c:pt>
                <c:pt idx="18">
                  <c:v>504</c:v>
                </c:pt>
                <c:pt idx="19">
                  <c:v>522</c:v>
                </c:pt>
                <c:pt idx="20">
                  <c:v>529</c:v>
                </c:pt>
                <c:pt idx="21">
                  <c:v>526</c:v>
                </c:pt>
                <c:pt idx="22">
                  <c:v>537</c:v>
                </c:pt>
                <c:pt idx="23">
                  <c:v>518</c:v>
                </c:pt>
                <c:pt idx="24">
                  <c:v>531</c:v>
                </c:pt>
                <c:pt idx="25">
                  <c:v>533</c:v>
                </c:pt>
                <c:pt idx="26">
                  <c:v>427</c:v>
                </c:pt>
                <c:pt idx="27">
                  <c:v>521</c:v>
                </c:pt>
                <c:pt idx="28">
                  <c:v>510</c:v>
                </c:pt>
                <c:pt idx="29">
                  <c:v>494</c:v>
                </c:pt>
                <c:pt idx="30">
                  <c:v>523</c:v>
                </c:pt>
                <c:pt idx="31">
                  <c:v>521</c:v>
                </c:pt>
                <c:pt idx="32">
                  <c:v>524</c:v>
                </c:pt>
                <c:pt idx="33">
                  <c:v>496</c:v>
                </c:pt>
                <c:pt idx="34">
                  <c:v>517</c:v>
                </c:pt>
                <c:pt idx="35">
                  <c:v>511</c:v>
                </c:pt>
                <c:pt idx="36">
                  <c:v>466</c:v>
                </c:pt>
                <c:pt idx="37">
                  <c:v>489</c:v>
                </c:pt>
                <c:pt idx="38">
                  <c:v>503</c:v>
                </c:pt>
                <c:pt idx="39">
                  <c:v>488</c:v>
                </c:pt>
                <c:pt idx="40">
                  <c:v>454</c:v>
                </c:pt>
                <c:pt idx="41">
                  <c:v>473</c:v>
                </c:pt>
                <c:pt idx="42">
                  <c:v>493</c:v>
                </c:pt>
                <c:pt idx="43">
                  <c:v>426</c:v>
                </c:pt>
                <c:pt idx="44">
                  <c:v>453</c:v>
                </c:pt>
                <c:pt idx="45">
                  <c:v>459</c:v>
                </c:pt>
                <c:pt idx="46">
                  <c:v>449</c:v>
                </c:pt>
                <c:pt idx="47">
                  <c:v>413</c:v>
                </c:pt>
                <c:pt idx="48">
                  <c:v>441</c:v>
                </c:pt>
                <c:pt idx="49">
                  <c:v>469</c:v>
                </c:pt>
                <c:pt idx="50">
                  <c:v>435</c:v>
                </c:pt>
                <c:pt idx="51">
                  <c:v>402</c:v>
                </c:pt>
                <c:pt idx="52">
                  <c:v>374</c:v>
                </c:pt>
                <c:pt idx="53">
                  <c:v>392</c:v>
                </c:pt>
                <c:pt idx="54">
                  <c:v>324</c:v>
                </c:pt>
                <c:pt idx="55">
                  <c:v>290</c:v>
                </c:pt>
                <c:pt idx="56">
                  <c:v>249</c:v>
                </c:pt>
              </c:numCache>
            </c:numRef>
          </c:val>
          <c:smooth val="0"/>
          <c:extLst>
            <c:ext xmlns:c16="http://schemas.microsoft.com/office/drawing/2014/chart" uri="{C3380CC4-5D6E-409C-BE32-E72D297353CC}">
              <c16:uniqueId val="{00000001-87C2-4108-85AD-CCD1CDD0C45D}"/>
            </c:ext>
          </c:extLst>
        </c:ser>
        <c:ser>
          <c:idx val="2"/>
          <c:order val="2"/>
          <c:tx>
            <c:strRef>
              <c:f>'Fig 19 data'!$D$8</c:f>
              <c:strCache>
                <c:ptCount val="1"/>
                <c:pt idx="0">
                  <c:v>Reading</c:v>
                </c:pt>
              </c:strCache>
            </c:strRef>
          </c:tx>
          <c:spPr>
            <a:ln w="28575" cap="rnd">
              <a:noFill/>
              <a:round/>
            </a:ln>
            <a:effectLst/>
          </c:spPr>
          <c:marker>
            <c:symbol val="dash"/>
            <c:size val="5"/>
            <c:spPr>
              <a:solidFill>
                <a:srgbClr val="67A854"/>
              </a:solidFill>
              <a:ln w="9525">
                <a:noFill/>
              </a:ln>
              <a:effectLst/>
            </c:spPr>
          </c:marker>
          <c:cat>
            <c:strRef>
              <c:f>'Fig 19 data'!$A$9:$A$65</c:f>
              <c:strCache>
                <c:ptCount val="57"/>
                <c:pt idx="0">
                  <c:v>Singapore</c:v>
                </c:pt>
                <c:pt idx="1">
                  <c:v>Hong Kong</c:v>
                </c:pt>
                <c:pt idx="2">
                  <c:v>South Korea</c:v>
                </c:pt>
                <c:pt idx="3">
                  <c:v>Japan</c:v>
                </c:pt>
                <c:pt idx="4">
                  <c:v>Russia</c:v>
                </c:pt>
                <c:pt idx="5">
                  <c:v>Northern Ireland</c:v>
                </c:pt>
                <c:pt idx="6">
                  <c:v>England</c:v>
                </c:pt>
                <c:pt idx="7">
                  <c:v>Ireland</c:v>
                </c:pt>
                <c:pt idx="8">
                  <c:v>Latvia</c:v>
                </c:pt>
                <c:pt idx="9">
                  <c:v>Norway</c:v>
                </c:pt>
                <c:pt idx="10">
                  <c:v>Lithuania</c:v>
                </c:pt>
                <c:pt idx="11">
                  <c:v>Austria</c:v>
                </c:pt>
                <c:pt idx="12">
                  <c:v>Netherlands</c:v>
                </c:pt>
                <c:pt idx="13">
                  <c:v>USA</c:v>
                </c:pt>
                <c:pt idx="14">
                  <c:v>Czechia</c:v>
                </c:pt>
                <c:pt idx="15">
                  <c:v>Belgium</c:v>
                </c:pt>
                <c:pt idx="16">
                  <c:v>Cyprus</c:v>
                </c:pt>
                <c:pt idx="17">
                  <c:v>Finland</c:v>
                </c:pt>
                <c:pt idx="18">
                  <c:v>Portugal</c:v>
                </c:pt>
                <c:pt idx="19">
                  <c:v>Denmark</c:v>
                </c:pt>
                <c:pt idx="20">
                  <c:v>Hungary</c:v>
                </c:pt>
                <c:pt idx="21">
                  <c:v>Turkey</c:v>
                </c:pt>
                <c:pt idx="22">
                  <c:v>Sweden</c:v>
                </c:pt>
                <c:pt idx="23">
                  <c:v>Germany</c:v>
                </c:pt>
                <c:pt idx="24">
                  <c:v>Poland</c:v>
                </c:pt>
                <c:pt idx="25">
                  <c:v>Australia</c:v>
                </c:pt>
                <c:pt idx="26">
                  <c:v>Azerbaijan</c:v>
                </c:pt>
                <c:pt idx="27">
                  <c:v>Bulgaria</c:v>
                </c:pt>
                <c:pt idx="28">
                  <c:v>Italy</c:v>
                </c:pt>
                <c:pt idx="29">
                  <c:v>Kazakhstan</c:v>
                </c:pt>
                <c:pt idx="30">
                  <c:v>Canada</c:v>
                </c:pt>
                <c:pt idx="31">
                  <c:v>Slovak Republic</c:v>
                </c:pt>
                <c:pt idx="32">
                  <c:v>Croatia</c:v>
                </c:pt>
                <c:pt idx="33">
                  <c:v>Malta</c:v>
                </c:pt>
                <c:pt idx="34">
                  <c:v>Serbia</c:v>
                </c:pt>
                <c:pt idx="35">
                  <c:v>Spain</c:v>
                </c:pt>
                <c:pt idx="36">
                  <c:v>Armenia</c:v>
                </c:pt>
                <c:pt idx="37">
                  <c:v>Albania</c:v>
                </c:pt>
                <c:pt idx="38">
                  <c:v>New Zealand</c:v>
                </c:pt>
                <c:pt idx="39">
                  <c:v>France</c:v>
                </c:pt>
                <c:pt idx="40">
                  <c:v>Georgia</c:v>
                </c:pt>
                <c:pt idx="41">
                  <c:v>UAE</c:v>
                </c:pt>
                <c:pt idx="42">
                  <c:v>Bahrain</c:v>
                </c:pt>
                <c:pt idx="43">
                  <c:v>North Macedonia</c:v>
                </c:pt>
                <c:pt idx="44">
                  <c:v>Montenegro</c:v>
                </c:pt>
                <c:pt idx="45">
                  <c:v>Bosnia and Herzegovina</c:v>
                </c:pt>
                <c:pt idx="46">
                  <c:v>Qatar</c:v>
                </c:pt>
                <c:pt idx="47">
                  <c:v>Kosovo</c:v>
                </c:pt>
                <c:pt idx="48">
                  <c:v>Iran</c:v>
                </c:pt>
                <c:pt idx="49">
                  <c:v>Chile</c:v>
                </c:pt>
                <c:pt idx="50">
                  <c:v>Oman</c:v>
                </c:pt>
                <c:pt idx="51">
                  <c:v>Saudi Arabia</c:v>
                </c:pt>
                <c:pt idx="52">
                  <c:v>Morocco</c:v>
                </c:pt>
                <c:pt idx="53">
                  <c:v>Kuwait</c:v>
                </c:pt>
                <c:pt idx="54">
                  <c:v>South Africa</c:v>
                </c:pt>
                <c:pt idx="55">
                  <c:v>Pakistan</c:v>
                </c:pt>
                <c:pt idx="56">
                  <c:v>Philippines</c:v>
                </c:pt>
              </c:strCache>
            </c:strRef>
          </c:cat>
          <c:val>
            <c:numRef>
              <c:f>'Fig 19 data'!$D$9:$D$65</c:f>
              <c:numCache>
                <c:formatCode>General</c:formatCode>
                <c:ptCount val="57"/>
                <c:pt idx="0">
                  <c:v>576</c:v>
                </c:pt>
                <c:pt idx="1">
                  <c:v>569</c:v>
                </c:pt>
                <c:pt idx="4">
                  <c:v>581</c:v>
                </c:pt>
                <c:pt idx="5">
                  <c:v>565</c:v>
                </c:pt>
                <c:pt idx="6">
                  <c:v>559</c:v>
                </c:pt>
                <c:pt idx="7">
                  <c:v>567</c:v>
                </c:pt>
                <c:pt idx="8">
                  <c:v>558</c:v>
                </c:pt>
                <c:pt idx="9">
                  <c:v>559</c:v>
                </c:pt>
                <c:pt idx="10">
                  <c:v>548</c:v>
                </c:pt>
                <c:pt idx="11">
                  <c:v>541</c:v>
                </c:pt>
                <c:pt idx="12">
                  <c:v>545</c:v>
                </c:pt>
                <c:pt idx="13">
                  <c:v>549</c:v>
                </c:pt>
                <c:pt idx="14">
                  <c:v>543</c:v>
                </c:pt>
                <c:pt idx="15">
                  <c:v>525</c:v>
                </c:pt>
                <c:pt idx="17">
                  <c:v>566</c:v>
                </c:pt>
                <c:pt idx="18">
                  <c:v>528</c:v>
                </c:pt>
                <c:pt idx="19">
                  <c:v>547</c:v>
                </c:pt>
                <c:pt idx="20">
                  <c:v>554</c:v>
                </c:pt>
                <c:pt idx="22">
                  <c:v>555</c:v>
                </c:pt>
                <c:pt idx="23">
                  <c:v>537</c:v>
                </c:pt>
                <c:pt idx="24">
                  <c:v>565</c:v>
                </c:pt>
                <c:pt idx="25">
                  <c:v>544</c:v>
                </c:pt>
                <c:pt idx="26">
                  <c:v>472</c:v>
                </c:pt>
                <c:pt idx="27">
                  <c:v>552</c:v>
                </c:pt>
                <c:pt idx="28">
                  <c:v>548</c:v>
                </c:pt>
                <c:pt idx="29">
                  <c:v>536</c:v>
                </c:pt>
                <c:pt idx="30">
                  <c:v>543</c:v>
                </c:pt>
                <c:pt idx="31">
                  <c:v>535</c:v>
                </c:pt>
                <c:pt idx="33">
                  <c:v>452</c:v>
                </c:pt>
                <c:pt idx="35">
                  <c:v>528</c:v>
                </c:pt>
                <c:pt idx="38">
                  <c:v>523</c:v>
                </c:pt>
                <c:pt idx="39">
                  <c:v>511</c:v>
                </c:pt>
                <c:pt idx="40">
                  <c:v>488</c:v>
                </c:pt>
                <c:pt idx="41">
                  <c:v>450</c:v>
                </c:pt>
                <c:pt idx="42">
                  <c:v>446</c:v>
                </c:pt>
                <c:pt idx="46">
                  <c:v>442</c:v>
                </c:pt>
                <c:pt idx="48">
                  <c:v>428</c:v>
                </c:pt>
                <c:pt idx="49">
                  <c:v>494</c:v>
                </c:pt>
                <c:pt idx="50">
                  <c:v>418</c:v>
                </c:pt>
                <c:pt idx="51">
                  <c:v>430</c:v>
                </c:pt>
                <c:pt idx="52">
                  <c:v>358</c:v>
                </c:pt>
                <c:pt idx="53">
                  <c:v>393</c:v>
                </c:pt>
                <c:pt idx="54">
                  <c:v>320</c:v>
                </c:pt>
              </c:numCache>
            </c:numRef>
          </c:val>
          <c:smooth val="0"/>
          <c:extLst>
            <c:ext xmlns:c16="http://schemas.microsoft.com/office/drawing/2014/chart" uri="{C3380CC4-5D6E-409C-BE32-E72D297353CC}">
              <c16:uniqueId val="{00000002-87C2-4108-85AD-CCD1CDD0C45D}"/>
            </c:ext>
          </c:extLst>
        </c:ser>
        <c:dLbls>
          <c:showLegendKey val="0"/>
          <c:showVal val="0"/>
          <c:showCatName val="0"/>
          <c:showSerName val="0"/>
          <c:showPercent val="0"/>
          <c:showBubbleSize val="0"/>
        </c:dLbls>
        <c:marker val="1"/>
        <c:smooth val="0"/>
        <c:axId val="676179440"/>
        <c:axId val="676180096"/>
      </c:lineChart>
      <c:catAx>
        <c:axId val="67617944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76180096"/>
        <c:crosses val="autoZero"/>
        <c:auto val="1"/>
        <c:lblAlgn val="ctr"/>
        <c:lblOffset val="100"/>
        <c:noMultiLvlLbl val="0"/>
      </c:catAx>
      <c:valAx>
        <c:axId val="676180096"/>
        <c:scaling>
          <c:orientation val="minMax"/>
          <c:max val="650"/>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score</a:t>
                </a:r>
              </a:p>
            </c:rich>
          </c:tx>
          <c:layout>
            <c:manualLayout>
              <c:xMode val="edge"/>
              <c:yMode val="edge"/>
              <c:x val="4.2928711810343655E-2"/>
              <c:y val="5.838168997962815E-2"/>
            </c:manualLayout>
          </c:layout>
          <c:overlay val="0"/>
          <c:spPr>
            <a:noFill/>
            <a:ln>
              <a:noFill/>
            </a:ln>
            <a:effectLst/>
          </c:spPr>
          <c:txPr>
            <a:bodyPr rot="0" spcFirstLastPara="1" vertOverflow="ellipsis"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76179440"/>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93321266501983"/>
          <c:y val="0.16955746276281478"/>
          <c:w val="0.81241187349635069"/>
          <c:h val="0.56660954388575446"/>
        </c:manualLayout>
      </c:layout>
      <c:lineChart>
        <c:grouping val="standard"/>
        <c:varyColors val="0"/>
        <c:ser>
          <c:idx val="0"/>
          <c:order val="0"/>
          <c:tx>
            <c:strRef>
              <c:f>'Fig 20 data'!$B$6</c:f>
              <c:strCache>
                <c:ptCount val="1"/>
                <c:pt idx="0">
                  <c:v>Mathematics</c:v>
                </c:pt>
              </c:strCache>
            </c:strRef>
          </c:tx>
          <c:spPr>
            <a:ln w="28575" cap="rnd">
              <a:noFill/>
              <a:round/>
            </a:ln>
            <a:effectLst/>
          </c:spPr>
          <c:marker>
            <c:symbol val="triangle"/>
            <c:size val="5"/>
            <c:spPr>
              <a:solidFill>
                <a:srgbClr val="3E403A"/>
              </a:solidFill>
              <a:ln w="9525">
                <a:noFill/>
              </a:ln>
              <a:effectLst/>
            </c:spPr>
          </c:marker>
          <c:cat>
            <c:strRef>
              <c:f>'Fig 20 data'!$A$7:$A$45</c:f>
              <c:strCache>
                <c:ptCount val="39"/>
                <c:pt idx="0">
                  <c:v>Singapore</c:v>
                </c:pt>
                <c:pt idx="1">
                  <c:v>Taiwan</c:v>
                </c:pt>
                <c:pt idx="2">
                  <c:v>South Korea</c:v>
                </c:pt>
                <c:pt idx="3">
                  <c:v>Japan</c:v>
                </c:pt>
                <c:pt idx="4">
                  <c:v>Hong Kong</c:v>
                </c:pt>
                <c:pt idx="5">
                  <c:v>Russia</c:v>
                </c:pt>
                <c:pt idx="6">
                  <c:v>Ireland</c:v>
                </c:pt>
                <c:pt idx="7">
                  <c:v>Lithuania</c:v>
                </c:pt>
                <c:pt idx="8">
                  <c:v>Israel</c:v>
                </c:pt>
                <c:pt idx="9">
                  <c:v>Australia</c:v>
                </c:pt>
                <c:pt idx="10">
                  <c:v>Hungary</c:v>
                </c:pt>
                <c:pt idx="11">
                  <c:v>USA</c:v>
                </c:pt>
                <c:pt idx="12">
                  <c:v>England</c:v>
                </c:pt>
                <c:pt idx="13">
                  <c:v>Finland</c:v>
                </c:pt>
                <c:pt idx="14">
                  <c:v>Norway</c:v>
                </c:pt>
                <c:pt idx="15">
                  <c:v>Sweden</c:v>
                </c:pt>
                <c:pt idx="16">
                  <c:v>Cyprus</c:v>
                </c:pt>
                <c:pt idx="17">
                  <c:v>Portugal</c:v>
                </c:pt>
                <c:pt idx="18">
                  <c:v>Italy</c:v>
                </c:pt>
                <c:pt idx="19">
                  <c:v>Turkey</c:v>
                </c:pt>
                <c:pt idx="20">
                  <c:v>Kazakhstan</c:v>
                </c:pt>
                <c:pt idx="21">
                  <c:v>France</c:v>
                </c:pt>
                <c:pt idx="22">
                  <c:v>New Zealand</c:v>
                </c:pt>
                <c:pt idx="23">
                  <c:v>Bahrain</c:v>
                </c:pt>
                <c:pt idx="24">
                  <c:v>Romania</c:v>
                </c:pt>
                <c:pt idx="25">
                  <c:v>UAE</c:v>
                </c:pt>
                <c:pt idx="26">
                  <c:v>Georgia</c:v>
                </c:pt>
                <c:pt idx="27">
                  <c:v>Malaysia</c:v>
                </c:pt>
                <c:pt idx="28">
                  <c:v>Iran</c:v>
                </c:pt>
                <c:pt idx="29">
                  <c:v>Qatar</c:v>
                </c:pt>
                <c:pt idx="30">
                  <c:v>Chile</c:v>
                </c:pt>
                <c:pt idx="31">
                  <c:v>Lebanon</c:v>
                </c:pt>
                <c:pt idx="32">
                  <c:v>Jordan</c:v>
                </c:pt>
                <c:pt idx="33">
                  <c:v>Egypt</c:v>
                </c:pt>
                <c:pt idx="34">
                  <c:v>Oman</c:v>
                </c:pt>
                <c:pt idx="35">
                  <c:v>Kuwait</c:v>
                </c:pt>
                <c:pt idx="36">
                  <c:v>Saudi Arabia</c:v>
                </c:pt>
                <c:pt idx="37">
                  <c:v>South Africa</c:v>
                </c:pt>
                <c:pt idx="38">
                  <c:v>Morocco</c:v>
                </c:pt>
              </c:strCache>
            </c:strRef>
          </c:cat>
          <c:val>
            <c:numRef>
              <c:f>'Fig 20 data'!$B$7:$B$45</c:f>
              <c:numCache>
                <c:formatCode>General</c:formatCode>
                <c:ptCount val="39"/>
                <c:pt idx="0">
                  <c:v>616</c:v>
                </c:pt>
                <c:pt idx="1">
                  <c:v>612</c:v>
                </c:pt>
                <c:pt idx="2">
                  <c:v>607</c:v>
                </c:pt>
                <c:pt idx="3">
                  <c:v>594</c:v>
                </c:pt>
                <c:pt idx="4">
                  <c:v>578</c:v>
                </c:pt>
                <c:pt idx="5">
                  <c:v>543</c:v>
                </c:pt>
                <c:pt idx="6">
                  <c:v>524</c:v>
                </c:pt>
                <c:pt idx="7">
                  <c:v>520</c:v>
                </c:pt>
                <c:pt idx="8">
                  <c:v>519</c:v>
                </c:pt>
                <c:pt idx="9">
                  <c:v>517</c:v>
                </c:pt>
                <c:pt idx="10">
                  <c:v>517</c:v>
                </c:pt>
                <c:pt idx="11">
                  <c:v>515</c:v>
                </c:pt>
                <c:pt idx="12">
                  <c:v>515</c:v>
                </c:pt>
                <c:pt idx="13">
                  <c:v>509</c:v>
                </c:pt>
                <c:pt idx="14">
                  <c:v>503</c:v>
                </c:pt>
                <c:pt idx="15">
                  <c:v>503</c:v>
                </c:pt>
                <c:pt idx="16">
                  <c:v>501</c:v>
                </c:pt>
                <c:pt idx="17">
                  <c:v>500</c:v>
                </c:pt>
                <c:pt idx="18">
                  <c:v>497</c:v>
                </c:pt>
                <c:pt idx="19">
                  <c:v>496</c:v>
                </c:pt>
                <c:pt idx="20">
                  <c:v>488</c:v>
                </c:pt>
                <c:pt idx="21">
                  <c:v>483</c:v>
                </c:pt>
                <c:pt idx="22">
                  <c:v>482</c:v>
                </c:pt>
                <c:pt idx="23">
                  <c:v>481</c:v>
                </c:pt>
                <c:pt idx="24">
                  <c:v>479</c:v>
                </c:pt>
                <c:pt idx="25">
                  <c:v>473</c:v>
                </c:pt>
                <c:pt idx="26">
                  <c:v>461</c:v>
                </c:pt>
                <c:pt idx="27">
                  <c:v>461</c:v>
                </c:pt>
                <c:pt idx="28">
                  <c:v>446</c:v>
                </c:pt>
                <c:pt idx="29">
                  <c:v>443</c:v>
                </c:pt>
                <c:pt idx="30">
                  <c:v>441</c:v>
                </c:pt>
                <c:pt idx="31">
                  <c:v>429</c:v>
                </c:pt>
                <c:pt idx="32">
                  <c:v>420</c:v>
                </c:pt>
                <c:pt idx="33">
                  <c:v>413</c:v>
                </c:pt>
                <c:pt idx="34">
                  <c:v>411</c:v>
                </c:pt>
                <c:pt idx="35">
                  <c:v>403</c:v>
                </c:pt>
                <c:pt idx="36">
                  <c:v>394</c:v>
                </c:pt>
                <c:pt idx="37">
                  <c:v>389</c:v>
                </c:pt>
                <c:pt idx="38">
                  <c:v>388</c:v>
                </c:pt>
              </c:numCache>
            </c:numRef>
          </c:val>
          <c:smooth val="0"/>
          <c:extLst>
            <c:ext xmlns:c16="http://schemas.microsoft.com/office/drawing/2014/chart" uri="{C3380CC4-5D6E-409C-BE32-E72D297353CC}">
              <c16:uniqueId val="{00000000-904C-42DC-BCBA-2DC2A2037A96}"/>
            </c:ext>
          </c:extLst>
        </c:ser>
        <c:ser>
          <c:idx val="1"/>
          <c:order val="1"/>
          <c:tx>
            <c:strRef>
              <c:f>'Fig 20 data'!$C$6</c:f>
              <c:strCache>
                <c:ptCount val="1"/>
                <c:pt idx="0">
                  <c:v>Science</c:v>
                </c:pt>
              </c:strCache>
            </c:strRef>
          </c:tx>
          <c:spPr>
            <a:ln w="28575" cap="rnd">
              <a:noFill/>
              <a:round/>
            </a:ln>
            <a:effectLst/>
          </c:spPr>
          <c:marker>
            <c:symbol val="circle"/>
            <c:size val="5"/>
            <c:spPr>
              <a:solidFill>
                <a:srgbClr val="0083AC"/>
              </a:solidFill>
              <a:ln w="9525">
                <a:noFill/>
              </a:ln>
              <a:effectLst/>
            </c:spPr>
          </c:marker>
          <c:cat>
            <c:strRef>
              <c:f>'Fig 20 data'!$A$7:$A$45</c:f>
              <c:strCache>
                <c:ptCount val="39"/>
                <c:pt idx="0">
                  <c:v>Singapore</c:v>
                </c:pt>
                <c:pt idx="1">
                  <c:v>Taiwan</c:v>
                </c:pt>
                <c:pt idx="2">
                  <c:v>South Korea</c:v>
                </c:pt>
                <c:pt idx="3">
                  <c:v>Japan</c:v>
                </c:pt>
                <c:pt idx="4">
                  <c:v>Hong Kong</c:v>
                </c:pt>
                <c:pt idx="5">
                  <c:v>Russia</c:v>
                </c:pt>
                <c:pt idx="6">
                  <c:v>Ireland</c:v>
                </c:pt>
                <c:pt idx="7">
                  <c:v>Lithuania</c:v>
                </c:pt>
                <c:pt idx="8">
                  <c:v>Israel</c:v>
                </c:pt>
                <c:pt idx="9">
                  <c:v>Australia</c:v>
                </c:pt>
                <c:pt idx="10">
                  <c:v>Hungary</c:v>
                </c:pt>
                <c:pt idx="11">
                  <c:v>USA</c:v>
                </c:pt>
                <c:pt idx="12">
                  <c:v>England</c:v>
                </c:pt>
                <c:pt idx="13">
                  <c:v>Finland</c:v>
                </c:pt>
                <c:pt idx="14">
                  <c:v>Norway</c:v>
                </c:pt>
                <c:pt idx="15">
                  <c:v>Sweden</c:v>
                </c:pt>
                <c:pt idx="16">
                  <c:v>Cyprus</c:v>
                </c:pt>
                <c:pt idx="17">
                  <c:v>Portugal</c:v>
                </c:pt>
                <c:pt idx="18">
                  <c:v>Italy</c:v>
                </c:pt>
                <c:pt idx="19">
                  <c:v>Turkey</c:v>
                </c:pt>
                <c:pt idx="20">
                  <c:v>Kazakhstan</c:v>
                </c:pt>
                <c:pt idx="21">
                  <c:v>France</c:v>
                </c:pt>
                <c:pt idx="22">
                  <c:v>New Zealand</c:v>
                </c:pt>
                <c:pt idx="23">
                  <c:v>Bahrain</c:v>
                </c:pt>
                <c:pt idx="24">
                  <c:v>Romania</c:v>
                </c:pt>
                <c:pt idx="25">
                  <c:v>UAE</c:v>
                </c:pt>
                <c:pt idx="26">
                  <c:v>Georgia</c:v>
                </c:pt>
                <c:pt idx="27">
                  <c:v>Malaysia</c:v>
                </c:pt>
                <c:pt idx="28">
                  <c:v>Iran</c:v>
                </c:pt>
                <c:pt idx="29">
                  <c:v>Qatar</c:v>
                </c:pt>
                <c:pt idx="30">
                  <c:v>Chile</c:v>
                </c:pt>
                <c:pt idx="31">
                  <c:v>Lebanon</c:v>
                </c:pt>
                <c:pt idx="32">
                  <c:v>Jordan</c:v>
                </c:pt>
                <c:pt idx="33">
                  <c:v>Egypt</c:v>
                </c:pt>
                <c:pt idx="34">
                  <c:v>Oman</c:v>
                </c:pt>
                <c:pt idx="35">
                  <c:v>Kuwait</c:v>
                </c:pt>
                <c:pt idx="36">
                  <c:v>Saudi Arabia</c:v>
                </c:pt>
                <c:pt idx="37">
                  <c:v>South Africa</c:v>
                </c:pt>
                <c:pt idx="38">
                  <c:v>Morocco</c:v>
                </c:pt>
              </c:strCache>
            </c:strRef>
          </c:cat>
          <c:val>
            <c:numRef>
              <c:f>'Fig 20 data'!$C$7:$C$45</c:f>
              <c:numCache>
                <c:formatCode>General</c:formatCode>
                <c:ptCount val="39"/>
                <c:pt idx="0">
                  <c:v>608</c:v>
                </c:pt>
                <c:pt idx="1">
                  <c:v>574</c:v>
                </c:pt>
                <c:pt idx="2">
                  <c:v>561</c:v>
                </c:pt>
                <c:pt idx="3">
                  <c:v>570</c:v>
                </c:pt>
                <c:pt idx="4">
                  <c:v>504</c:v>
                </c:pt>
                <c:pt idx="5">
                  <c:v>543</c:v>
                </c:pt>
                <c:pt idx="6">
                  <c:v>523</c:v>
                </c:pt>
                <c:pt idx="7">
                  <c:v>534</c:v>
                </c:pt>
                <c:pt idx="8">
                  <c:v>513</c:v>
                </c:pt>
                <c:pt idx="9">
                  <c:v>528</c:v>
                </c:pt>
                <c:pt idx="10">
                  <c:v>530</c:v>
                </c:pt>
                <c:pt idx="11">
                  <c:v>522</c:v>
                </c:pt>
                <c:pt idx="12">
                  <c:v>517</c:v>
                </c:pt>
                <c:pt idx="13">
                  <c:v>543</c:v>
                </c:pt>
                <c:pt idx="14">
                  <c:v>495</c:v>
                </c:pt>
                <c:pt idx="15">
                  <c:v>521</c:v>
                </c:pt>
                <c:pt idx="16">
                  <c:v>484</c:v>
                </c:pt>
                <c:pt idx="17">
                  <c:v>519</c:v>
                </c:pt>
                <c:pt idx="18">
                  <c:v>500</c:v>
                </c:pt>
                <c:pt idx="19">
                  <c:v>515</c:v>
                </c:pt>
                <c:pt idx="20">
                  <c:v>478</c:v>
                </c:pt>
                <c:pt idx="21">
                  <c:v>489</c:v>
                </c:pt>
                <c:pt idx="22">
                  <c:v>499</c:v>
                </c:pt>
                <c:pt idx="23">
                  <c:v>486</c:v>
                </c:pt>
                <c:pt idx="24">
                  <c:v>470</c:v>
                </c:pt>
                <c:pt idx="25">
                  <c:v>473</c:v>
                </c:pt>
                <c:pt idx="26">
                  <c:v>447</c:v>
                </c:pt>
                <c:pt idx="27">
                  <c:v>460</c:v>
                </c:pt>
                <c:pt idx="28">
                  <c:v>449</c:v>
                </c:pt>
                <c:pt idx="29">
                  <c:v>475</c:v>
                </c:pt>
                <c:pt idx="30">
                  <c:v>462</c:v>
                </c:pt>
                <c:pt idx="31">
                  <c:v>377</c:v>
                </c:pt>
                <c:pt idx="32">
                  <c:v>452</c:v>
                </c:pt>
                <c:pt idx="33">
                  <c:v>389</c:v>
                </c:pt>
                <c:pt idx="34">
                  <c:v>457</c:v>
                </c:pt>
                <c:pt idx="35">
                  <c:v>444</c:v>
                </c:pt>
                <c:pt idx="36">
                  <c:v>431</c:v>
                </c:pt>
                <c:pt idx="37">
                  <c:v>370</c:v>
                </c:pt>
                <c:pt idx="38">
                  <c:v>394</c:v>
                </c:pt>
              </c:numCache>
            </c:numRef>
          </c:val>
          <c:smooth val="0"/>
          <c:extLst>
            <c:ext xmlns:c16="http://schemas.microsoft.com/office/drawing/2014/chart" uri="{C3380CC4-5D6E-409C-BE32-E72D297353CC}">
              <c16:uniqueId val="{00000001-904C-42DC-BCBA-2DC2A2037A96}"/>
            </c:ext>
          </c:extLst>
        </c:ser>
        <c:dLbls>
          <c:showLegendKey val="0"/>
          <c:showVal val="0"/>
          <c:showCatName val="0"/>
          <c:showSerName val="0"/>
          <c:showPercent val="0"/>
          <c:showBubbleSize val="0"/>
        </c:dLbls>
        <c:marker val="1"/>
        <c:smooth val="0"/>
        <c:axId val="676179440"/>
        <c:axId val="676180096"/>
      </c:lineChart>
      <c:catAx>
        <c:axId val="67617944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76180096"/>
        <c:crosses val="autoZero"/>
        <c:auto val="1"/>
        <c:lblAlgn val="ctr"/>
        <c:lblOffset val="100"/>
        <c:noMultiLvlLbl val="0"/>
      </c:catAx>
      <c:valAx>
        <c:axId val="676180096"/>
        <c:scaling>
          <c:orientation val="minMax"/>
          <c:max val="700"/>
          <c:min val="3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b="1"/>
                  <a:t>Average score</a:t>
                </a:r>
              </a:p>
            </c:rich>
          </c:tx>
          <c:layout>
            <c:manualLayout>
              <c:xMode val="edge"/>
              <c:yMode val="edge"/>
              <c:x val="3.3869348549862774E-2"/>
              <c:y val="6.3978202259272546E-2"/>
            </c:manualLayout>
          </c:layout>
          <c:overlay val="0"/>
          <c:spPr>
            <a:noFill/>
            <a:ln>
              <a:noFill/>
            </a:ln>
            <a:effectLst/>
          </c:spPr>
          <c:txPr>
            <a:bodyPr rot="0" spcFirstLastPara="1" vertOverflow="ellipsis"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76179440"/>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02200181188221E-2"/>
          <c:y val="0.10085988022724993"/>
          <c:w val="0.92744009929243898"/>
          <c:h val="0.35800246358192239"/>
        </c:manualLayout>
      </c:layout>
      <c:barChart>
        <c:barDir val="col"/>
        <c:grouping val="clustered"/>
        <c:varyColors val="0"/>
        <c:ser>
          <c:idx val="0"/>
          <c:order val="0"/>
          <c:tx>
            <c:strRef>
              <c:f>'Fig 3 data'!$B$6</c:f>
              <c:strCache>
                <c:ptCount val="1"/>
                <c:pt idx="0">
                  <c:v>Male</c:v>
                </c:pt>
              </c:strCache>
            </c:strRef>
          </c:tx>
          <c:spPr>
            <a:solidFill>
              <a:srgbClr val="0083AC"/>
            </a:solidFill>
            <a:ln>
              <a:noFill/>
            </a:ln>
            <a:effectLst/>
          </c:spPr>
          <c:invertIfNegative val="0"/>
          <c:cat>
            <c:strRef>
              <c:f>'Fig 3 data'!$A$7:$A$22</c:f>
              <c:strCache>
                <c:ptCount val="16"/>
                <c:pt idx="0">
                  <c:v>Tasman</c:v>
                </c:pt>
                <c:pt idx="1">
                  <c:v>Auckland</c:v>
                </c:pt>
                <c:pt idx="2">
                  <c:v>Marlborough</c:v>
                </c:pt>
                <c:pt idx="3">
                  <c:v>Otago</c:v>
                </c:pt>
                <c:pt idx="4">
                  <c:v>Canterbury</c:v>
                </c:pt>
                <c:pt idx="5">
                  <c:v>Wellington</c:v>
                </c:pt>
                <c:pt idx="6">
                  <c:v>Nelson</c:v>
                </c:pt>
                <c:pt idx="7">
                  <c:v>Waikato</c:v>
                </c:pt>
                <c:pt idx="8">
                  <c:v>Bay of Plenty</c:v>
                </c:pt>
                <c:pt idx="9">
                  <c:v>Taranaki</c:v>
                </c:pt>
                <c:pt idx="10">
                  <c:v>Southland</c:v>
                </c:pt>
                <c:pt idx="11">
                  <c:v>Manawatu-Wanganui</c:v>
                </c:pt>
                <c:pt idx="12">
                  <c:v>Northland</c:v>
                </c:pt>
                <c:pt idx="13">
                  <c:v>Hawke's Bay</c:v>
                </c:pt>
                <c:pt idx="14">
                  <c:v>West Coast</c:v>
                </c:pt>
                <c:pt idx="15">
                  <c:v>Gisborne</c:v>
                </c:pt>
              </c:strCache>
            </c:strRef>
          </c:cat>
          <c:val>
            <c:numRef>
              <c:f>'Fig 3 data'!$B$7:$B$22</c:f>
              <c:numCache>
                <c:formatCode>General</c:formatCode>
                <c:ptCount val="16"/>
                <c:pt idx="0">
                  <c:v>81.2</c:v>
                </c:pt>
                <c:pt idx="1">
                  <c:v>81</c:v>
                </c:pt>
                <c:pt idx="2">
                  <c:v>80.599999999999994</c:v>
                </c:pt>
                <c:pt idx="3">
                  <c:v>80.599999999999994</c:v>
                </c:pt>
                <c:pt idx="4">
                  <c:v>80.099999999999994</c:v>
                </c:pt>
                <c:pt idx="5">
                  <c:v>80.2</c:v>
                </c:pt>
                <c:pt idx="6">
                  <c:v>80.2</c:v>
                </c:pt>
                <c:pt idx="7">
                  <c:v>79.599999999999994</c:v>
                </c:pt>
                <c:pt idx="8">
                  <c:v>79.2</c:v>
                </c:pt>
                <c:pt idx="9">
                  <c:v>79.3</c:v>
                </c:pt>
                <c:pt idx="10">
                  <c:v>79.099999999999994</c:v>
                </c:pt>
                <c:pt idx="11">
                  <c:v>78.400000000000006</c:v>
                </c:pt>
                <c:pt idx="12">
                  <c:v>78.599999999999994</c:v>
                </c:pt>
                <c:pt idx="13">
                  <c:v>78.5</c:v>
                </c:pt>
                <c:pt idx="14">
                  <c:v>78.599999999999994</c:v>
                </c:pt>
                <c:pt idx="15">
                  <c:v>76.8</c:v>
                </c:pt>
              </c:numCache>
            </c:numRef>
          </c:val>
          <c:extLst>
            <c:ext xmlns:c16="http://schemas.microsoft.com/office/drawing/2014/chart" uri="{C3380CC4-5D6E-409C-BE32-E72D297353CC}">
              <c16:uniqueId val="{00000000-65C3-4DAC-BAFB-3386E3F8AB06}"/>
            </c:ext>
          </c:extLst>
        </c:ser>
        <c:ser>
          <c:idx val="1"/>
          <c:order val="1"/>
          <c:tx>
            <c:strRef>
              <c:f>'Fig 3 data'!$C$6</c:f>
              <c:strCache>
                <c:ptCount val="1"/>
                <c:pt idx="0">
                  <c:v>Female</c:v>
                </c:pt>
              </c:strCache>
            </c:strRef>
          </c:tx>
          <c:spPr>
            <a:solidFill>
              <a:srgbClr val="67A854"/>
            </a:solidFill>
            <a:ln>
              <a:noFill/>
            </a:ln>
            <a:effectLst/>
          </c:spPr>
          <c:invertIfNegative val="0"/>
          <c:cat>
            <c:strRef>
              <c:f>'Fig 3 data'!$A$7:$A$22</c:f>
              <c:strCache>
                <c:ptCount val="16"/>
                <c:pt idx="0">
                  <c:v>Tasman</c:v>
                </c:pt>
                <c:pt idx="1">
                  <c:v>Auckland</c:v>
                </c:pt>
                <c:pt idx="2">
                  <c:v>Marlborough</c:v>
                </c:pt>
                <c:pt idx="3">
                  <c:v>Otago</c:v>
                </c:pt>
                <c:pt idx="4">
                  <c:v>Canterbury</c:v>
                </c:pt>
                <c:pt idx="5">
                  <c:v>Wellington</c:v>
                </c:pt>
                <c:pt idx="6">
                  <c:v>Nelson</c:v>
                </c:pt>
                <c:pt idx="7">
                  <c:v>Waikato</c:v>
                </c:pt>
                <c:pt idx="8">
                  <c:v>Bay of Plenty</c:v>
                </c:pt>
                <c:pt idx="9">
                  <c:v>Taranaki</c:v>
                </c:pt>
                <c:pt idx="10">
                  <c:v>Southland</c:v>
                </c:pt>
                <c:pt idx="11">
                  <c:v>Manawatu-Wanganui</c:v>
                </c:pt>
                <c:pt idx="12">
                  <c:v>Northland</c:v>
                </c:pt>
                <c:pt idx="13">
                  <c:v>Hawke's Bay</c:v>
                </c:pt>
                <c:pt idx="14">
                  <c:v>West Coast</c:v>
                </c:pt>
                <c:pt idx="15">
                  <c:v>Gisborne</c:v>
                </c:pt>
              </c:strCache>
            </c:strRef>
          </c:cat>
          <c:val>
            <c:numRef>
              <c:f>'Fig 3 data'!$C$7:$C$22</c:f>
              <c:numCache>
                <c:formatCode>General</c:formatCode>
                <c:ptCount val="16"/>
                <c:pt idx="0">
                  <c:v>84.5</c:v>
                </c:pt>
                <c:pt idx="1">
                  <c:v>84.3</c:v>
                </c:pt>
                <c:pt idx="2">
                  <c:v>84.3</c:v>
                </c:pt>
                <c:pt idx="3">
                  <c:v>84.1</c:v>
                </c:pt>
                <c:pt idx="4">
                  <c:v>83.8</c:v>
                </c:pt>
                <c:pt idx="5">
                  <c:v>83.6</c:v>
                </c:pt>
                <c:pt idx="6">
                  <c:v>83.6</c:v>
                </c:pt>
                <c:pt idx="7">
                  <c:v>83.1</c:v>
                </c:pt>
                <c:pt idx="8">
                  <c:v>83.1</c:v>
                </c:pt>
                <c:pt idx="9">
                  <c:v>82.9</c:v>
                </c:pt>
                <c:pt idx="10">
                  <c:v>82.7</c:v>
                </c:pt>
                <c:pt idx="11">
                  <c:v>82.3</c:v>
                </c:pt>
                <c:pt idx="12">
                  <c:v>82.2</c:v>
                </c:pt>
                <c:pt idx="13">
                  <c:v>82.2</c:v>
                </c:pt>
                <c:pt idx="14">
                  <c:v>82.1</c:v>
                </c:pt>
                <c:pt idx="15">
                  <c:v>80.599999999999994</c:v>
                </c:pt>
              </c:numCache>
            </c:numRef>
          </c:val>
          <c:extLst>
            <c:ext xmlns:c16="http://schemas.microsoft.com/office/drawing/2014/chart" uri="{C3380CC4-5D6E-409C-BE32-E72D297353CC}">
              <c16:uniqueId val="{00000001-65C3-4DAC-BAFB-3386E3F8AB06}"/>
            </c:ext>
          </c:extLst>
        </c:ser>
        <c:dLbls>
          <c:showLegendKey val="0"/>
          <c:showVal val="0"/>
          <c:showCatName val="0"/>
          <c:showSerName val="0"/>
          <c:showPercent val="0"/>
          <c:showBubbleSize val="0"/>
        </c:dLbls>
        <c:gapWidth val="219"/>
        <c:overlap val="-27"/>
        <c:axId val="886817016"/>
        <c:axId val="886818656"/>
      </c:barChart>
      <c:catAx>
        <c:axId val="88681701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Region</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6818656"/>
        <c:crosses val="autoZero"/>
        <c:auto val="1"/>
        <c:lblAlgn val="ctr"/>
        <c:lblOffset val="100"/>
        <c:noMultiLvlLbl val="0"/>
      </c:catAx>
      <c:valAx>
        <c:axId val="886818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6817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54015008969912E-2"/>
          <c:y val="0.1216945288014014"/>
          <c:w val="0.80980299247636767"/>
          <c:h val="0.72564434905022968"/>
        </c:manualLayout>
      </c:layout>
      <c:scatterChart>
        <c:scatterStyle val="lineMarker"/>
        <c:varyColors val="0"/>
        <c:ser>
          <c:idx val="0"/>
          <c:order val="0"/>
          <c:spPr>
            <a:ln w="19050" cap="rnd">
              <a:noFill/>
              <a:round/>
            </a:ln>
            <a:effectLst/>
          </c:spPr>
          <c:marker>
            <c:symbol val="circle"/>
            <c:size val="5"/>
            <c:spPr>
              <a:solidFill>
                <a:srgbClr val="0083AC"/>
              </a:solidFill>
              <a:ln w="9525">
                <a:noFill/>
              </a:ln>
              <a:effectLst/>
            </c:spPr>
          </c:marker>
          <c:dPt>
            <c:idx val="11"/>
            <c:marker>
              <c:symbol val="circle"/>
              <c:size val="10"/>
              <c:spPr>
                <a:solidFill>
                  <a:srgbClr val="67A854"/>
                </a:solidFill>
                <a:ln w="9525">
                  <a:noFill/>
                </a:ln>
                <a:effectLst/>
              </c:spPr>
            </c:marker>
            <c:bubble3D val="0"/>
            <c:extLst>
              <c:ext xmlns:c16="http://schemas.microsoft.com/office/drawing/2014/chart" uri="{C3380CC4-5D6E-409C-BE32-E72D297353CC}">
                <c16:uniqueId val="{00000000-FA0D-46C0-9BC6-6701AE95AEE3}"/>
              </c:ext>
            </c:extLst>
          </c:dPt>
          <c:dLbls>
            <c:dLbl>
              <c:idx val="1"/>
              <c:layout>
                <c:manualLayout>
                  <c:x val="-0.14068130839860371"/>
                  <c:y val="-3.3073379607852581E-2"/>
                </c:manualLayout>
              </c:layout>
              <c:tx>
                <c:rich>
                  <a:bodyPr/>
                  <a:lstStyle/>
                  <a:p>
                    <a:r>
                      <a:rPr lang="en-US"/>
                      <a:t>Singapore</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A0D-46C0-9BC6-6701AE95AEE3}"/>
                </c:ext>
              </c:extLst>
            </c:dLbl>
            <c:dLbl>
              <c:idx val="11"/>
              <c:layout>
                <c:manualLayout>
                  <c:x val="8.9471445173176564E-3"/>
                  <c:y val="4.9984297911663249E-2"/>
                </c:manualLayout>
              </c:layout>
              <c:tx>
                <c:rich>
                  <a:bodyPr/>
                  <a:lstStyle/>
                  <a:p>
                    <a:r>
                      <a:rPr lang="en-US"/>
                      <a:t>NZ</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A0D-46C0-9BC6-6701AE95AEE3}"/>
                </c:ext>
              </c:extLst>
            </c:dLbl>
            <c:dLbl>
              <c:idx val="75"/>
              <c:layout>
                <c:manualLayout>
                  <c:x val="2.5641075375393139E-2"/>
                  <c:y val="6.3679794543505322E-2"/>
                </c:manualLayout>
              </c:layout>
              <c:tx>
                <c:rich>
                  <a:bodyPr/>
                  <a:lstStyle/>
                  <a:p>
                    <a:r>
                      <a:rPr lang="en-US"/>
                      <a:t>Philippines</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DE0-496B-A31E-ACF1899536EA}"/>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'Fig 21 data'!$B$8:$B$83</c:f>
              <c:numCache>
                <c:formatCode>0</c:formatCode>
                <c:ptCount val="76"/>
                <c:pt idx="0" formatCode="General">
                  <c:v>555.23624358750749</c:v>
                </c:pt>
                <c:pt idx="1">
                  <c:v>549.46470779446076</c:v>
                </c:pt>
                <c:pt idx="2">
                  <c:v>525.11616894822509</c:v>
                </c:pt>
                <c:pt idx="3">
                  <c:v>524.28311715195014</c:v>
                </c:pt>
                <c:pt idx="4">
                  <c:v>523.01701842526472</c:v>
                </c:pt>
                <c:pt idx="5">
                  <c:v>520.08552092652087</c:v>
                </c:pt>
                <c:pt idx="6">
                  <c:v>520.07874831668892</c:v>
                </c:pt>
                <c:pt idx="7">
                  <c:v>518.07845911939353</c:v>
                </c:pt>
                <c:pt idx="8">
                  <c:v>514.05228795826918</c:v>
                </c:pt>
                <c:pt idx="9">
                  <c:v>511.85569535773169</c:v>
                </c:pt>
                <c:pt idx="10">
                  <c:v>505.78522059816532</c:v>
                </c:pt>
                <c:pt idx="11">
                  <c:v>505.72728344383086</c:v>
                </c:pt>
                <c:pt idx="12">
                  <c:v>505.35277105006838</c:v>
                </c:pt>
                <c:pt idx="13">
                  <c:v>503.92810920604546</c:v>
                </c:pt>
                <c:pt idx="14">
                  <c:v>503.85604130918574</c:v>
                </c:pt>
                <c:pt idx="15">
                  <c:v>502.63172442266045</c:v>
                </c:pt>
                <c:pt idx="16">
                  <c:v>502.60114690242108</c:v>
                </c:pt>
                <c:pt idx="17">
                  <c:v>501.12993377404803</c:v>
                </c:pt>
                <c:pt idx="18">
                  <c:v>499.45095627638415</c:v>
                </c:pt>
                <c:pt idx="19">
                  <c:v>498.27925642959156</c:v>
                </c:pt>
                <c:pt idx="20">
                  <c:v>495.34561512603591</c:v>
                </c:pt>
                <c:pt idx="21">
                  <c:v>492.86443860384173</c:v>
                </c:pt>
                <c:pt idx="22">
                  <c:v>492.60648133455328</c:v>
                </c:pt>
                <c:pt idx="23">
                  <c:v>491.80078513683378</c:v>
                </c:pt>
                <c:pt idx="24">
                  <c:v>490.21881502637234</c:v>
                </c:pt>
                <c:pt idx="25">
                  <c:v>484.78372537056595</c:v>
                </c:pt>
                <c:pt idx="26">
                  <c:v>484.3925685119973</c:v>
                </c:pt>
                <c:pt idx="27">
                  <c:v>483.92940514533916</c:v>
                </c:pt>
                <c:pt idx="28">
                  <c:v>478.98915239507591</c:v>
                </c:pt>
                <c:pt idx="29">
                  <c:v>478.6986741450462</c:v>
                </c:pt>
                <c:pt idx="30">
                  <c:v>478.50193399494424</c:v>
                </c:pt>
                <c:pt idx="31">
                  <c:v>476.28467969266717</c:v>
                </c:pt>
                <c:pt idx="32">
                  <c:v>475.98667224503328</c:v>
                </c:pt>
                <c:pt idx="33">
                  <c:v>475.87347960821211</c:v>
                </c:pt>
                <c:pt idx="34">
                  <c:v>473.9743167673447</c:v>
                </c:pt>
                <c:pt idx="35">
                  <c:v>473.78844693315233</c:v>
                </c:pt>
                <c:pt idx="36">
                  <c:v>470.41517797924456</c:v>
                </c:pt>
                <c:pt idx="37">
                  <c:v>469.98538936317885</c:v>
                </c:pt>
                <c:pt idx="38">
                  <c:v>465.95014814029156</c:v>
                </c:pt>
                <c:pt idx="39">
                  <c:v>465.63166649860943</c:v>
                </c:pt>
                <c:pt idx="40">
                  <c:v>457.98396704074833</c:v>
                </c:pt>
                <c:pt idx="41">
                  <c:v>457.41439470369306</c:v>
                </c:pt>
                <c:pt idx="42">
                  <c:v>452.27255409198017</c:v>
                </c:pt>
                <c:pt idx="43">
                  <c:v>448.23476010986792</c:v>
                </c:pt>
                <c:pt idx="44">
                  <c:v>439.46634120605881</c:v>
                </c:pt>
                <c:pt idx="45">
                  <c:v>431.78176943111998</c:v>
                </c:pt>
                <c:pt idx="46">
                  <c:v>427.70314585064472</c:v>
                </c:pt>
                <c:pt idx="47">
                  <c:v>427.1176181983505</c:v>
                </c:pt>
                <c:pt idx="48">
                  <c:v>426.49822500736076</c:v>
                </c:pt>
                <c:pt idx="49">
                  <c:v>424.3582472168186</c:v>
                </c:pt>
                <c:pt idx="50">
                  <c:v>423.99296573788729</c:v>
                </c:pt>
                <c:pt idx="51">
                  <c:v>421.05757319802069</c:v>
                </c:pt>
                <c:pt idx="52">
                  <c:v>420.46889277117191</c:v>
                </c:pt>
                <c:pt idx="53">
                  <c:v>419.84400596424894</c:v>
                </c:pt>
                <c:pt idx="54">
                  <c:v>419.0636607101942</c:v>
                </c:pt>
                <c:pt idx="55">
                  <c:v>414.97951420628556</c:v>
                </c:pt>
                <c:pt idx="56">
                  <c:v>412.87331668524951</c:v>
                </c:pt>
                <c:pt idx="57">
                  <c:v>412.29508567556314</c:v>
                </c:pt>
                <c:pt idx="58">
                  <c:v>408.06994401933429</c:v>
                </c:pt>
                <c:pt idx="59">
                  <c:v>407.09179209025712</c:v>
                </c:pt>
                <c:pt idx="60">
                  <c:v>405.42936627838083</c:v>
                </c:pt>
                <c:pt idx="61">
                  <c:v>402.97782126090317</c:v>
                </c:pt>
                <c:pt idx="62">
                  <c:v>401.50310880731661</c:v>
                </c:pt>
                <c:pt idx="63">
                  <c:v>400.51370593416982</c:v>
                </c:pt>
                <c:pt idx="64">
                  <c:v>399.15165857859211</c:v>
                </c:pt>
                <c:pt idx="65">
                  <c:v>392.88864098808062</c:v>
                </c:pt>
                <c:pt idx="66">
                  <c:v>392.66776940308341</c:v>
                </c:pt>
                <c:pt idx="67">
                  <c:v>389.38833381099158</c:v>
                </c:pt>
                <c:pt idx="68">
                  <c:v>386.90927469955631</c:v>
                </c:pt>
                <c:pt idx="69">
                  <c:v>379.75254064634555</c:v>
                </c:pt>
                <c:pt idx="70">
                  <c:v>376.97131666197612</c:v>
                </c:pt>
                <c:pt idx="71">
                  <c:v>370.96538184622591</c:v>
                </c:pt>
                <c:pt idx="72">
                  <c:v>359.3878862166863</c:v>
                </c:pt>
                <c:pt idx="73">
                  <c:v>353.35531643001087</c:v>
                </c:pt>
                <c:pt idx="74">
                  <c:v>353.06543254045846</c:v>
                </c:pt>
                <c:pt idx="75">
                  <c:v>339.69158997901422</c:v>
                </c:pt>
              </c:numCache>
            </c:numRef>
          </c:xVal>
          <c:yVal>
            <c:numRef>
              <c:f>'Fig 21 data'!$C$8:$C$83</c:f>
              <c:numCache>
                <c:formatCode>0</c:formatCode>
                <c:ptCount val="76"/>
                <c:pt idx="0" formatCode="General">
                  <c:v>591.39359687851254</c:v>
                </c:pt>
                <c:pt idx="1">
                  <c:v>569.0077798017121</c:v>
                </c:pt>
                <c:pt idx="2">
                  <c:v>557.67023036938531</c:v>
                </c:pt>
                <c:pt idx="3">
                  <c:v>551.15427412710028</c:v>
                </c:pt>
                <c:pt idx="4">
                  <c:v>523.41458013492047</c:v>
                </c:pt>
                <c:pt idx="5">
                  <c:v>512.01694282393089</c:v>
                </c:pt>
                <c:pt idx="6">
                  <c:v>507.30136181814419</c:v>
                </c:pt>
                <c:pt idx="7">
                  <c:v>499.63289403766771</c:v>
                </c:pt>
                <c:pt idx="8">
                  <c:v>525.93300185889268</c:v>
                </c:pt>
                <c:pt idx="9">
                  <c:v>515.64787462969241</c:v>
                </c:pt>
                <c:pt idx="10">
                  <c:v>502.38770205684824</c:v>
                </c:pt>
                <c:pt idx="11">
                  <c:v>494.48967597920677</c:v>
                </c:pt>
                <c:pt idx="12">
                  <c:v>478.24471737720535</c:v>
                </c:pt>
                <c:pt idx="13">
                  <c:v>501.76989911392042</c:v>
                </c:pt>
                <c:pt idx="14">
                  <c:v>526.97325049698168</c:v>
                </c:pt>
                <c:pt idx="15">
                  <c:v>491.36002524263733</c:v>
                </c:pt>
                <c:pt idx="16">
                  <c:v>531.14353645305528</c:v>
                </c:pt>
                <c:pt idx="17">
                  <c:v>509.39837450250388</c:v>
                </c:pt>
                <c:pt idx="18">
                  <c:v>500.96378835595345</c:v>
                </c:pt>
                <c:pt idx="19">
                  <c:v>500.04378016676566</c:v>
                </c:pt>
                <c:pt idx="20">
                  <c:v>508.89754408489466</c:v>
                </c:pt>
                <c:pt idx="21">
                  <c:v>508.07030635647089</c:v>
                </c:pt>
                <c:pt idx="22">
                  <c:v>495.40758144403202</c:v>
                </c:pt>
                <c:pt idx="23">
                  <c:v>492.48740611179284</c:v>
                </c:pt>
                <c:pt idx="24">
                  <c:v>499.4676509062466</c:v>
                </c:pt>
                <c:pt idx="25">
                  <c:v>519.2309826765586</c:v>
                </c:pt>
                <c:pt idx="26">
                  <c:v>498.94231379959274</c:v>
                </c:pt>
                <c:pt idx="27">
                  <c:v>515.3147131261436</c:v>
                </c:pt>
                <c:pt idx="28">
                  <c:v>464.20427271196877</c:v>
                </c:pt>
                <c:pt idx="29">
                  <c:v>496.12633069612497</c:v>
                </c:pt>
                <c:pt idx="30">
                  <c:v>487.78653873432705</c:v>
                </c:pt>
                <c:pt idx="31">
                  <c:v>486.58985801290993</c:v>
                </c:pt>
                <c:pt idx="32">
                  <c:v>481.082636356244</c:v>
                </c:pt>
                <c:pt idx="33">
                  <c:v>481.19118829456306</c:v>
                </c:pt>
                <c:pt idx="34">
                  <c:v>495.18737617387626</c:v>
                </c:pt>
                <c:pt idx="35">
                  <c:v>471.86514427741088</c:v>
                </c:pt>
                <c:pt idx="36">
                  <c:v>463.03454892045522</c:v>
                </c:pt>
                <c:pt idx="37">
                  <c:v>483.42148522271901</c:v>
                </c:pt>
                <c:pt idx="38">
                  <c:v>453.11749892793364</c:v>
                </c:pt>
                <c:pt idx="39">
                  <c:v>453.50777794614606</c:v>
                </c:pt>
                <c:pt idx="40">
                  <c:v>486.16485429356203</c:v>
                </c:pt>
                <c:pt idx="41">
                  <c:v>451.37034377028198</c:v>
                </c:pt>
                <c:pt idx="42">
                  <c:v>417.40655623356497</c:v>
                </c:pt>
                <c:pt idx="43">
                  <c:v>471.7244150486564</c:v>
                </c:pt>
                <c:pt idx="44">
                  <c:v>448.2830562982835</c:v>
                </c:pt>
                <c:pt idx="45">
                  <c:v>434.94725186532128</c:v>
                </c:pt>
                <c:pt idx="46">
                  <c:v>429.91682707446563</c:v>
                </c:pt>
                <c:pt idx="47">
                  <c:v>417.66161727968966</c:v>
                </c:pt>
                <c:pt idx="48">
                  <c:v>402.33055860721203</c:v>
                </c:pt>
                <c:pt idx="49">
                  <c:v>450.68299442684065</c:v>
                </c:pt>
                <c:pt idx="50">
                  <c:v>420.60399887256983</c:v>
                </c:pt>
                <c:pt idx="51">
                  <c:v>429.61154242607859</c:v>
                </c:pt>
                <c:pt idx="52">
                  <c:v>408.80147375476099</c:v>
                </c:pt>
                <c:pt idx="53">
                  <c:v>436.04057099732</c:v>
                </c:pt>
                <c:pt idx="54">
                  <c:v>399.76190925923868</c:v>
                </c:pt>
                <c:pt idx="55">
                  <c:v>440.20753671111146</c:v>
                </c:pt>
                <c:pt idx="56">
                  <c:v>383.56912410618042</c:v>
                </c:pt>
                <c:pt idx="57">
                  <c:v>390.93227374034632</c:v>
                </c:pt>
                <c:pt idx="58">
                  <c:v>430.11296226737625</c:v>
                </c:pt>
                <c:pt idx="59">
                  <c:v>414.22871767426824</c:v>
                </c:pt>
                <c:pt idx="60">
                  <c:v>437.2219911613538</c:v>
                </c:pt>
                <c:pt idx="61">
                  <c:v>406.38440791443315</c:v>
                </c:pt>
                <c:pt idx="62">
                  <c:v>379.4538166029289</c:v>
                </c:pt>
                <c:pt idx="63">
                  <c:v>399.83767481282183</c:v>
                </c:pt>
                <c:pt idx="64">
                  <c:v>373.23880574054249</c:v>
                </c:pt>
                <c:pt idx="65">
                  <c:v>418.55550167959967</c:v>
                </c:pt>
                <c:pt idx="66">
                  <c:v>394.44682990594123</c:v>
                </c:pt>
                <c:pt idx="67">
                  <c:v>419.64311269150994</c:v>
                </c:pt>
                <c:pt idx="68">
                  <c:v>423.14613302815644</c:v>
                </c:pt>
                <c:pt idx="69">
                  <c:v>397.58635524417718</c:v>
                </c:pt>
                <c:pt idx="70">
                  <c:v>352.84625573702897</c:v>
                </c:pt>
                <c:pt idx="71">
                  <c:v>378.66813229902954</c:v>
                </c:pt>
                <c:pt idx="72">
                  <c:v>367.72735266586551</c:v>
                </c:pt>
                <c:pt idx="73">
                  <c:v>393.45005421045192</c:v>
                </c:pt>
                <c:pt idx="74">
                  <c:v>365.88494667786102</c:v>
                </c:pt>
                <c:pt idx="75">
                  <c:v>352.56706710002618</c:v>
                </c:pt>
              </c:numCache>
            </c:numRef>
          </c:yVal>
          <c:smooth val="0"/>
          <c:extLst>
            <c:ext xmlns:c16="http://schemas.microsoft.com/office/drawing/2014/chart" uri="{C3380CC4-5D6E-409C-BE32-E72D297353CC}">
              <c16:uniqueId val="{00000003-FA0D-46C0-9BC6-6701AE95AEE3}"/>
            </c:ext>
          </c:extLst>
        </c:ser>
        <c:dLbls>
          <c:showLegendKey val="0"/>
          <c:showVal val="0"/>
          <c:showCatName val="0"/>
          <c:showSerName val="0"/>
          <c:showPercent val="0"/>
          <c:showBubbleSize val="0"/>
        </c:dLbls>
        <c:axId val="566642904"/>
        <c:axId val="566643888"/>
      </c:scatterChart>
      <c:valAx>
        <c:axId val="566642904"/>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b="1"/>
                  <a:t>Reading score</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6643888"/>
        <c:crosses val="autoZero"/>
        <c:crossBetween val="midCat"/>
        <c:majorUnit val="50"/>
      </c:valAx>
      <c:valAx>
        <c:axId val="566643888"/>
        <c:scaling>
          <c:orientation val="minMax"/>
          <c:max val="600"/>
          <c:min val="3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Maths score</a:t>
                </a:r>
              </a:p>
            </c:rich>
          </c:tx>
          <c:layout>
            <c:manualLayout>
              <c:xMode val="edge"/>
              <c:yMode val="edge"/>
              <c:x val="1.531322477824461E-2"/>
              <c:y val="2.4260080052390384E-2"/>
            </c:manualLayout>
          </c:layout>
          <c:overlay val="0"/>
          <c:spPr>
            <a:noFill/>
            <a:ln>
              <a:noFill/>
            </a:ln>
            <a:effectLst/>
          </c:spPr>
          <c:txPr>
            <a:bodyPr rot="0" spcFirstLastPara="1" vertOverflow="ellipsis"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6642904"/>
        <c:crosses val="autoZero"/>
        <c:crossBetween val="midCat"/>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93321266501983"/>
          <c:y val="0.16955746276281478"/>
          <c:w val="0.81241187349635069"/>
          <c:h val="0.50588747000078438"/>
        </c:manualLayout>
      </c:layout>
      <c:lineChart>
        <c:grouping val="standard"/>
        <c:varyColors val="0"/>
        <c:ser>
          <c:idx val="0"/>
          <c:order val="0"/>
          <c:tx>
            <c:strRef>
              <c:f>'Fig 22 data'!$B$8</c:f>
              <c:strCache>
                <c:ptCount val="1"/>
                <c:pt idx="0">
                  <c:v>Mathematics</c:v>
                </c:pt>
              </c:strCache>
            </c:strRef>
          </c:tx>
          <c:spPr>
            <a:ln w="25400" cap="rnd">
              <a:noFill/>
              <a:round/>
            </a:ln>
            <a:effectLst/>
          </c:spPr>
          <c:marker>
            <c:symbol val="triangle"/>
            <c:size val="5"/>
            <c:spPr>
              <a:solidFill>
                <a:srgbClr val="3E403A"/>
              </a:solidFill>
              <a:ln w="9525">
                <a:noFill/>
              </a:ln>
              <a:effectLst/>
            </c:spPr>
          </c:marker>
          <c:cat>
            <c:strRef>
              <c:f>'Fig 22 data'!$A$9:$A$45</c:f>
              <c:strCache>
                <c:ptCount val="37"/>
                <c:pt idx="0">
                  <c:v>Estonia</c:v>
                </c:pt>
                <c:pt idx="1">
                  <c:v>Canada</c:v>
                </c:pt>
                <c:pt idx="2">
                  <c:v>Finland</c:v>
                </c:pt>
                <c:pt idx="3">
                  <c:v>Ireland</c:v>
                </c:pt>
                <c:pt idx="4">
                  <c:v>Korea</c:v>
                </c:pt>
                <c:pt idx="5">
                  <c:v>Poland</c:v>
                </c:pt>
                <c:pt idx="6">
                  <c:v>Sweden</c:v>
                </c:pt>
                <c:pt idx="7">
                  <c:v>New Zealand</c:v>
                </c:pt>
                <c:pt idx="8">
                  <c:v>United States</c:v>
                </c:pt>
                <c:pt idx="9">
                  <c:v>United Kingdom</c:v>
                </c:pt>
                <c:pt idx="10">
                  <c:v>Japan</c:v>
                </c:pt>
                <c:pt idx="11">
                  <c:v>Australia</c:v>
                </c:pt>
                <c:pt idx="12">
                  <c:v>Denmark</c:v>
                </c:pt>
                <c:pt idx="13">
                  <c:v>Norway</c:v>
                </c:pt>
                <c:pt idx="14">
                  <c:v>Germany</c:v>
                </c:pt>
                <c:pt idx="15">
                  <c:v>Slovenia</c:v>
                </c:pt>
                <c:pt idx="16">
                  <c:v>Belgium</c:v>
                </c:pt>
                <c:pt idx="17">
                  <c:v>France</c:v>
                </c:pt>
                <c:pt idx="18">
                  <c:v>Portugal</c:v>
                </c:pt>
                <c:pt idx="19">
                  <c:v>Czech Republic</c:v>
                </c:pt>
                <c:pt idx="20">
                  <c:v>OECD average</c:v>
                </c:pt>
                <c:pt idx="21">
                  <c:v>Netherlands</c:v>
                </c:pt>
                <c:pt idx="22">
                  <c:v>Austria</c:v>
                </c:pt>
                <c:pt idx="23">
                  <c:v>Switzerland</c:v>
                </c:pt>
                <c:pt idx="24">
                  <c:v>Latvia</c:v>
                </c:pt>
                <c:pt idx="25">
                  <c:v>Italy</c:v>
                </c:pt>
                <c:pt idx="26">
                  <c:v>Hungary</c:v>
                </c:pt>
                <c:pt idx="27">
                  <c:v>Lithuania</c:v>
                </c:pt>
                <c:pt idx="28">
                  <c:v>Iceland</c:v>
                </c:pt>
                <c:pt idx="29">
                  <c:v>Israel</c:v>
                </c:pt>
                <c:pt idx="30">
                  <c:v>Luxembourg</c:v>
                </c:pt>
                <c:pt idx="31">
                  <c:v>Turkey</c:v>
                </c:pt>
                <c:pt idx="32">
                  <c:v>Slovak Republic</c:v>
                </c:pt>
                <c:pt idx="33">
                  <c:v>Greece</c:v>
                </c:pt>
                <c:pt idx="34">
                  <c:v>Chile</c:v>
                </c:pt>
                <c:pt idx="35">
                  <c:v>Mexico</c:v>
                </c:pt>
                <c:pt idx="36">
                  <c:v>Colombia</c:v>
                </c:pt>
              </c:strCache>
            </c:strRef>
          </c:cat>
          <c:val>
            <c:numRef>
              <c:f>'Fig 22 data'!$B$9:$B$45</c:f>
              <c:numCache>
                <c:formatCode>0</c:formatCode>
                <c:ptCount val="37"/>
                <c:pt idx="0">
                  <c:v>523.41458013492047</c:v>
                </c:pt>
                <c:pt idx="1">
                  <c:v>512.01694282393089</c:v>
                </c:pt>
                <c:pt idx="2">
                  <c:v>507.30136181814419</c:v>
                </c:pt>
                <c:pt idx="3">
                  <c:v>499.63289403766771</c:v>
                </c:pt>
                <c:pt idx="4">
                  <c:v>525.93300185889268</c:v>
                </c:pt>
                <c:pt idx="5">
                  <c:v>515.64787462969241</c:v>
                </c:pt>
                <c:pt idx="6">
                  <c:v>502.38770205684824</c:v>
                </c:pt>
                <c:pt idx="7">
                  <c:v>494.48967597920677</c:v>
                </c:pt>
                <c:pt idx="8">
                  <c:v>478.24471737720535</c:v>
                </c:pt>
                <c:pt idx="9">
                  <c:v>501.76989911392042</c:v>
                </c:pt>
                <c:pt idx="10">
                  <c:v>526.97325049698168</c:v>
                </c:pt>
                <c:pt idx="11">
                  <c:v>491.36002524263733</c:v>
                </c:pt>
                <c:pt idx="12">
                  <c:v>509.39837450250388</c:v>
                </c:pt>
                <c:pt idx="13">
                  <c:v>500.96378835595345</c:v>
                </c:pt>
                <c:pt idx="14">
                  <c:v>500.04378016676566</c:v>
                </c:pt>
                <c:pt idx="15">
                  <c:v>508.89754408489466</c:v>
                </c:pt>
                <c:pt idx="16">
                  <c:v>508.07030635647089</c:v>
                </c:pt>
                <c:pt idx="17">
                  <c:v>495.40758144403202</c:v>
                </c:pt>
                <c:pt idx="18">
                  <c:v>492.48740611179284</c:v>
                </c:pt>
                <c:pt idx="19">
                  <c:v>499.4676509062466</c:v>
                </c:pt>
                <c:pt idx="20">
                  <c:v>487</c:v>
                </c:pt>
                <c:pt idx="21">
                  <c:v>519.2309826765586</c:v>
                </c:pt>
                <c:pt idx="22">
                  <c:v>498.94231379959274</c:v>
                </c:pt>
                <c:pt idx="23">
                  <c:v>515.3147131261436</c:v>
                </c:pt>
                <c:pt idx="24">
                  <c:v>496.12633069612497</c:v>
                </c:pt>
                <c:pt idx="25">
                  <c:v>486.58985801290993</c:v>
                </c:pt>
                <c:pt idx="26">
                  <c:v>481.082636356244</c:v>
                </c:pt>
                <c:pt idx="27">
                  <c:v>481.19118829456306</c:v>
                </c:pt>
                <c:pt idx="28">
                  <c:v>495.18737617387626</c:v>
                </c:pt>
                <c:pt idx="29">
                  <c:v>463.03454892045522</c:v>
                </c:pt>
                <c:pt idx="30">
                  <c:v>483.42148522271901</c:v>
                </c:pt>
                <c:pt idx="31">
                  <c:v>453.50777794614606</c:v>
                </c:pt>
                <c:pt idx="32">
                  <c:v>486.16485429356203</c:v>
                </c:pt>
                <c:pt idx="33">
                  <c:v>451.37034377028198</c:v>
                </c:pt>
                <c:pt idx="34">
                  <c:v>417.40655623356497</c:v>
                </c:pt>
                <c:pt idx="35">
                  <c:v>408.80147375476099</c:v>
                </c:pt>
                <c:pt idx="36">
                  <c:v>390.93227374034632</c:v>
                </c:pt>
              </c:numCache>
            </c:numRef>
          </c:val>
          <c:smooth val="0"/>
          <c:extLst>
            <c:ext xmlns:c16="http://schemas.microsoft.com/office/drawing/2014/chart" uri="{C3380CC4-5D6E-409C-BE32-E72D297353CC}">
              <c16:uniqueId val="{00000000-D814-415A-A098-E4814FD84D00}"/>
            </c:ext>
          </c:extLst>
        </c:ser>
        <c:ser>
          <c:idx val="1"/>
          <c:order val="1"/>
          <c:tx>
            <c:strRef>
              <c:f>'Fig 22 data'!$C$8</c:f>
              <c:strCache>
                <c:ptCount val="1"/>
                <c:pt idx="0">
                  <c:v>Science</c:v>
                </c:pt>
              </c:strCache>
            </c:strRef>
          </c:tx>
          <c:spPr>
            <a:ln w="25400" cap="rnd">
              <a:noFill/>
              <a:round/>
            </a:ln>
            <a:effectLst/>
          </c:spPr>
          <c:marker>
            <c:symbol val="circle"/>
            <c:size val="5"/>
            <c:spPr>
              <a:solidFill>
                <a:srgbClr val="0083AC"/>
              </a:solidFill>
              <a:ln w="9525">
                <a:noFill/>
              </a:ln>
              <a:effectLst/>
            </c:spPr>
          </c:marker>
          <c:cat>
            <c:strRef>
              <c:f>'Fig 22 data'!$A$9:$A$45</c:f>
              <c:strCache>
                <c:ptCount val="37"/>
                <c:pt idx="0">
                  <c:v>Estonia</c:v>
                </c:pt>
                <c:pt idx="1">
                  <c:v>Canada</c:v>
                </c:pt>
                <c:pt idx="2">
                  <c:v>Finland</c:v>
                </c:pt>
                <c:pt idx="3">
                  <c:v>Ireland</c:v>
                </c:pt>
                <c:pt idx="4">
                  <c:v>Korea</c:v>
                </c:pt>
                <c:pt idx="5">
                  <c:v>Poland</c:v>
                </c:pt>
                <c:pt idx="6">
                  <c:v>Sweden</c:v>
                </c:pt>
                <c:pt idx="7">
                  <c:v>New Zealand</c:v>
                </c:pt>
                <c:pt idx="8">
                  <c:v>United States</c:v>
                </c:pt>
                <c:pt idx="9">
                  <c:v>United Kingdom</c:v>
                </c:pt>
                <c:pt idx="10">
                  <c:v>Japan</c:v>
                </c:pt>
                <c:pt idx="11">
                  <c:v>Australia</c:v>
                </c:pt>
                <c:pt idx="12">
                  <c:v>Denmark</c:v>
                </c:pt>
                <c:pt idx="13">
                  <c:v>Norway</c:v>
                </c:pt>
                <c:pt idx="14">
                  <c:v>Germany</c:v>
                </c:pt>
                <c:pt idx="15">
                  <c:v>Slovenia</c:v>
                </c:pt>
                <c:pt idx="16">
                  <c:v>Belgium</c:v>
                </c:pt>
                <c:pt idx="17">
                  <c:v>France</c:v>
                </c:pt>
                <c:pt idx="18">
                  <c:v>Portugal</c:v>
                </c:pt>
                <c:pt idx="19">
                  <c:v>Czech Republic</c:v>
                </c:pt>
                <c:pt idx="20">
                  <c:v>OECD average</c:v>
                </c:pt>
                <c:pt idx="21">
                  <c:v>Netherlands</c:v>
                </c:pt>
                <c:pt idx="22">
                  <c:v>Austria</c:v>
                </c:pt>
                <c:pt idx="23">
                  <c:v>Switzerland</c:v>
                </c:pt>
                <c:pt idx="24">
                  <c:v>Latvia</c:v>
                </c:pt>
                <c:pt idx="25">
                  <c:v>Italy</c:v>
                </c:pt>
                <c:pt idx="26">
                  <c:v>Hungary</c:v>
                </c:pt>
                <c:pt idx="27">
                  <c:v>Lithuania</c:v>
                </c:pt>
                <c:pt idx="28">
                  <c:v>Iceland</c:v>
                </c:pt>
                <c:pt idx="29">
                  <c:v>Israel</c:v>
                </c:pt>
                <c:pt idx="30">
                  <c:v>Luxembourg</c:v>
                </c:pt>
                <c:pt idx="31">
                  <c:v>Turkey</c:v>
                </c:pt>
                <c:pt idx="32">
                  <c:v>Slovak Republic</c:v>
                </c:pt>
                <c:pt idx="33">
                  <c:v>Greece</c:v>
                </c:pt>
                <c:pt idx="34">
                  <c:v>Chile</c:v>
                </c:pt>
                <c:pt idx="35">
                  <c:v>Mexico</c:v>
                </c:pt>
                <c:pt idx="36">
                  <c:v>Colombia</c:v>
                </c:pt>
              </c:strCache>
            </c:strRef>
          </c:cat>
          <c:val>
            <c:numRef>
              <c:f>'Fig 22 data'!$C$9:$C$45</c:f>
              <c:numCache>
                <c:formatCode>General</c:formatCode>
                <c:ptCount val="37"/>
                <c:pt idx="0">
                  <c:v>530.10800462174336</c:v>
                </c:pt>
                <c:pt idx="1">
                  <c:v>517.99766075566959</c:v>
                </c:pt>
                <c:pt idx="2">
                  <c:v>521.88456314353959</c:v>
                </c:pt>
                <c:pt idx="3">
                  <c:v>496.11356187258372</c:v>
                </c:pt>
                <c:pt idx="4">
                  <c:v>519.00725458120428</c:v>
                </c:pt>
                <c:pt idx="5">
                  <c:v>511.0355617941691</c:v>
                </c:pt>
                <c:pt idx="6">
                  <c:v>499.44469005930114</c:v>
                </c:pt>
                <c:pt idx="7">
                  <c:v>508.4907214228428</c:v>
                </c:pt>
                <c:pt idx="8">
                  <c:v>502.38003200092146</c:v>
                </c:pt>
                <c:pt idx="9">
                  <c:v>504.66747353358471</c:v>
                </c:pt>
                <c:pt idx="10">
                  <c:v>529.13543377082146</c:v>
                </c:pt>
                <c:pt idx="11">
                  <c:v>502.96456288243826</c:v>
                </c:pt>
                <c:pt idx="12">
                  <c:v>492.63703335097438</c:v>
                </c:pt>
                <c:pt idx="13">
                  <c:v>490.41314927260748</c:v>
                </c:pt>
                <c:pt idx="14">
                  <c:v>502.98890282349976</c:v>
                </c:pt>
                <c:pt idx="15">
                  <c:v>507.00654597077448</c:v>
                </c:pt>
                <c:pt idx="16">
                  <c:v>498.77312723921972</c:v>
                </c:pt>
                <c:pt idx="17">
                  <c:v>492.9770760583545</c:v>
                </c:pt>
                <c:pt idx="18">
                  <c:v>491.67732851561425</c:v>
                </c:pt>
                <c:pt idx="19">
                  <c:v>496.79131065623119</c:v>
                </c:pt>
                <c:pt idx="20">
                  <c:v>487</c:v>
                </c:pt>
                <c:pt idx="21">
                  <c:v>503.38381975000721</c:v>
                </c:pt>
                <c:pt idx="22">
                  <c:v>489.7804395314086</c:v>
                </c:pt>
                <c:pt idx="23">
                  <c:v>495.27628796857744</c:v>
                </c:pt>
                <c:pt idx="24">
                  <c:v>487.25058835762195</c:v>
                </c:pt>
                <c:pt idx="25">
                  <c:v>468.01172789151281</c:v>
                </c:pt>
                <c:pt idx="26">
                  <c:v>480.9116938822861</c:v>
                </c:pt>
                <c:pt idx="27">
                  <c:v>482.0670125704612</c:v>
                </c:pt>
                <c:pt idx="28">
                  <c:v>475.02410633375797</c:v>
                </c:pt>
                <c:pt idx="29">
                  <c:v>462.19663275373335</c:v>
                </c:pt>
                <c:pt idx="30">
                  <c:v>476.7694062088251</c:v>
                </c:pt>
                <c:pt idx="31">
                  <c:v>468.29961869569308</c:v>
                </c:pt>
                <c:pt idx="32">
                  <c:v>464.0475783434913</c:v>
                </c:pt>
                <c:pt idx="33">
                  <c:v>451.63274164662926</c:v>
                </c:pt>
                <c:pt idx="34">
                  <c:v>443.58256338766546</c:v>
                </c:pt>
                <c:pt idx="35">
                  <c:v>419.20471958248436</c:v>
                </c:pt>
                <c:pt idx="36">
                  <c:v>413.32299297387709</c:v>
                </c:pt>
              </c:numCache>
            </c:numRef>
          </c:val>
          <c:smooth val="0"/>
          <c:extLst>
            <c:ext xmlns:c16="http://schemas.microsoft.com/office/drawing/2014/chart" uri="{C3380CC4-5D6E-409C-BE32-E72D297353CC}">
              <c16:uniqueId val="{00000001-D814-415A-A098-E4814FD84D00}"/>
            </c:ext>
          </c:extLst>
        </c:ser>
        <c:ser>
          <c:idx val="2"/>
          <c:order val="2"/>
          <c:tx>
            <c:strRef>
              <c:f>'Fig 22 data'!$D$8</c:f>
              <c:strCache>
                <c:ptCount val="1"/>
                <c:pt idx="0">
                  <c:v>Reading</c:v>
                </c:pt>
              </c:strCache>
            </c:strRef>
          </c:tx>
          <c:spPr>
            <a:ln w="25400" cap="rnd">
              <a:noFill/>
              <a:round/>
            </a:ln>
            <a:effectLst/>
          </c:spPr>
          <c:marker>
            <c:symbol val="circle"/>
            <c:size val="5"/>
            <c:spPr>
              <a:solidFill>
                <a:schemeClr val="accent3"/>
              </a:solidFill>
              <a:ln w="9525">
                <a:solidFill>
                  <a:schemeClr val="accent3"/>
                </a:solidFill>
              </a:ln>
              <a:effectLst/>
            </c:spPr>
          </c:marker>
          <c:cat>
            <c:strRef>
              <c:f>'Fig 22 data'!$A$9:$A$45</c:f>
              <c:strCache>
                <c:ptCount val="37"/>
                <c:pt idx="0">
                  <c:v>Estonia</c:v>
                </c:pt>
                <c:pt idx="1">
                  <c:v>Canada</c:v>
                </c:pt>
                <c:pt idx="2">
                  <c:v>Finland</c:v>
                </c:pt>
                <c:pt idx="3">
                  <c:v>Ireland</c:v>
                </c:pt>
                <c:pt idx="4">
                  <c:v>Korea</c:v>
                </c:pt>
                <c:pt idx="5">
                  <c:v>Poland</c:v>
                </c:pt>
                <c:pt idx="6">
                  <c:v>Sweden</c:v>
                </c:pt>
                <c:pt idx="7">
                  <c:v>New Zealand</c:v>
                </c:pt>
                <c:pt idx="8">
                  <c:v>United States</c:v>
                </c:pt>
                <c:pt idx="9">
                  <c:v>United Kingdom</c:v>
                </c:pt>
                <c:pt idx="10">
                  <c:v>Japan</c:v>
                </c:pt>
                <c:pt idx="11">
                  <c:v>Australia</c:v>
                </c:pt>
                <c:pt idx="12">
                  <c:v>Denmark</c:v>
                </c:pt>
                <c:pt idx="13">
                  <c:v>Norway</c:v>
                </c:pt>
                <c:pt idx="14">
                  <c:v>Germany</c:v>
                </c:pt>
                <c:pt idx="15">
                  <c:v>Slovenia</c:v>
                </c:pt>
                <c:pt idx="16">
                  <c:v>Belgium</c:v>
                </c:pt>
                <c:pt idx="17">
                  <c:v>France</c:v>
                </c:pt>
                <c:pt idx="18">
                  <c:v>Portugal</c:v>
                </c:pt>
                <c:pt idx="19">
                  <c:v>Czech Republic</c:v>
                </c:pt>
                <c:pt idx="20">
                  <c:v>OECD average</c:v>
                </c:pt>
                <c:pt idx="21">
                  <c:v>Netherlands</c:v>
                </c:pt>
                <c:pt idx="22">
                  <c:v>Austria</c:v>
                </c:pt>
                <c:pt idx="23">
                  <c:v>Switzerland</c:v>
                </c:pt>
                <c:pt idx="24">
                  <c:v>Latvia</c:v>
                </c:pt>
                <c:pt idx="25">
                  <c:v>Italy</c:v>
                </c:pt>
                <c:pt idx="26">
                  <c:v>Hungary</c:v>
                </c:pt>
                <c:pt idx="27">
                  <c:v>Lithuania</c:v>
                </c:pt>
                <c:pt idx="28">
                  <c:v>Iceland</c:v>
                </c:pt>
                <c:pt idx="29">
                  <c:v>Israel</c:v>
                </c:pt>
                <c:pt idx="30">
                  <c:v>Luxembourg</c:v>
                </c:pt>
                <c:pt idx="31">
                  <c:v>Turkey</c:v>
                </c:pt>
                <c:pt idx="32">
                  <c:v>Slovak Republic</c:v>
                </c:pt>
                <c:pt idx="33">
                  <c:v>Greece</c:v>
                </c:pt>
                <c:pt idx="34">
                  <c:v>Chile</c:v>
                </c:pt>
                <c:pt idx="35">
                  <c:v>Mexico</c:v>
                </c:pt>
                <c:pt idx="36">
                  <c:v>Colombia</c:v>
                </c:pt>
              </c:strCache>
            </c:strRef>
          </c:cat>
          <c:val>
            <c:numRef>
              <c:f>'Fig 22 data'!$D$9:$D$45</c:f>
              <c:numCache>
                <c:formatCode>0</c:formatCode>
                <c:ptCount val="37"/>
                <c:pt idx="0">
                  <c:v>523.01701842526472</c:v>
                </c:pt>
                <c:pt idx="1">
                  <c:v>520.08552092652087</c:v>
                </c:pt>
                <c:pt idx="2">
                  <c:v>520.07874831668892</c:v>
                </c:pt>
                <c:pt idx="3">
                  <c:v>518.07845911939353</c:v>
                </c:pt>
                <c:pt idx="4">
                  <c:v>514.05228795826918</c:v>
                </c:pt>
                <c:pt idx="5">
                  <c:v>511.85569535773169</c:v>
                </c:pt>
                <c:pt idx="6">
                  <c:v>505.78522059816532</c:v>
                </c:pt>
                <c:pt idx="7">
                  <c:v>505.72728344383086</c:v>
                </c:pt>
                <c:pt idx="8">
                  <c:v>505.35277105006838</c:v>
                </c:pt>
                <c:pt idx="9">
                  <c:v>503.92810920604546</c:v>
                </c:pt>
                <c:pt idx="10">
                  <c:v>503.85604130918574</c:v>
                </c:pt>
                <c:pt idx="11">
                  <c:v>502.63172442266045</c:v>
                </c:pt>
                <c:pt idx="12">
                  <c:v>501.12993377404803</c:v>
                </c:pt>
                <c:pt idx="13">
                  <c:v>499.45095627638415</c:v>
                </c:pt>
                <c:pt idx="14">
                  <c:v>498.27925642959156</c:v>
                </c:pt>
                <c:pt idx="15">
                  <c:v>495.34561512603591</c:v>
                </c:pt>
                <c:pt idx="16">
                  <c:v>492.86443860384173</c:v>
                </c:pt>
                <c:pt idx="17">
                  <c:v>492.60648133455328</c:v>
                </c:pt>
                <c:pt idx="18">
                  <c:v>491.80078513683378</c:v>
                </c:pt>
                <c:pt idx="19">
                  <c:v>490.21881502637234</c:v>
                </c:pt>
                <c:pt idx="20">
                  <c:v>489</c:v>
                </c:pt>
                <c:pt idx="21">
                  <c:v>484.78372537056595</c:v>
                </c:pt>
                <c:pt idx="22">
                  <c:v>484.3925685119973</c:v>
                </c:pt>
                <c:pt idx="23">
                  <c:v>483.92940514533916</c:v>
                </c:pt>
                <c:pt idx="24">
                  <c:v>478.6986741450462</c:v>
                </c:pt>
                <c:pt idx="25">
                  <c:v>476.28467969266717</c:v>
                </c:pt>
                <c:pt idx="26">
                  <c:v>475.98667224503328</c:v>
                </c:pt>
                <c:pt idx="27">
                  <c:v>475.87347960821211</c:v>
                </c:pt>
                <c:pt idx="28">
                  <c:v>473.9743167673447</c:v>
                </c:pt>
                <c:pt idx="29">
                  <c:v>470.41517797924456</c:v>
                </c:pt>
                <c:pt idx="30">
                  <c:v>469.98538936317885</c:v>
                </c:pt>
                <c:pt idx="31">
                  <c:v>465.63166649860943</c:v>
                </c:pt>
                <c:pt idx="32">
                  <c:v>457.98396704074833</c:v>
                </c:pt>
                <c:pt idx="33">
                  <c:v>457.41439470369306</c:v>
                </c:pt>
                <c:pt idx="34">
                  <c:v>452.27255409198017</c:v>
                </c:pt>
                <c:pt idx="35">
                  <c:v>420.46889277117191</c:v>
                </c:pt>
                <c:pt idx="36">
                  <c:v>412.29508567556314</c:v>
                </c:pt>
              </c:numCache>
            </c:numRef>
          </c:val>
          <c:smooth val="0"/>
          <c:extLst>
            <c:ext xmlns:c16="http://schemas.microsoft.com/office/drawing/2014/chart" uri="{C3380CC4-5D6E-409C-BE32-E72D297353CC}">
              <c16:uniqueId val="{00000002-D814-415A-A098-E4814FD84D00}"/>
            </c:ext>
          </c:extLst>
        </c:ser>
        <c:dLbls>
          <c:showLegendKey val="0"/>
          <c:showVal val="0"/>
          <c:showCatName val="0"/>
          <c:showSerName val="0"/>
          <c:showPercent val="0"/>
          <c:showBubbleSize val="0"/>
        </c:dLbls>
        <c:marker val="1"/>
        <c:smooth val="0"/>
        <c:axId val="676179440"/>
        <c:axId val="676180096"/>
      </c:lineChart>
      <c:catAx>
        <c:axId val="67617944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76180096"/>
        <c:crosses val="autoZero"/>
        <c:auto val="1"/>
        <c:lblAlgn val="ctr"/>
        <c:lblOffset val="100"/>
        <c:noMultiLvlLbl val="0"/>
      </c:catAx>
      <c:valAx>
        <c:axId val="676180096"/>
        <c:scaling>
          <c:orientation val="minMax"/>
          <c:max val="700"/>
          <c:min val="3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score</a:t>
                </a:r>
              </a:p>
            </c:rich>
          </c:tx>
          <c:layout>
            <c:manualLayout>
              <c:xMode val="edge"/>
              <c:yMode val="edge"/>
              <c:x val="3.3869348549862774E-2"/>
              <c:y val="6.3978202259272546E-2"/>
            </c:manualLayout>
          </c:layout>
          <c:overlay val="0"/>
          <c:spPr>
            <a:noFill/>
            <a:ln>
              <a:noFill/>
            </a:ln>
            <a:effectLst/>
          </c:spPr>
          <c:txPr>
            <a:bodyPr rot="0" spcFirstLastPara="1" vertOverflow="ellipsis"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76179440"/>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5704101173661E-2"/>
          <c:y val="0.11129991489789071"/>
          <c:w val="0.90479299785745437"/>
          <c:h val="0.68084330375902891"/>
        </c:manualLayout>
      </c:layout>
      <c:lineChart>
        <c:grouping val="standard"/>
        <c:varyColors val="0"/>
        <c:ser>
          <c:idx val="0"/>
          <c:order val="0"/>
          <c:tx>
            <c:strRef>
              <c:f>'Fig 23 data'!$A$7</c:f>
              <c:strCache>
                <c:ptCount val="1"/>
                <c:pt idx="0">
                  <c:v>Reading</c:v>
                </c:pt>
              </c:strCache>
            </c:strRef>
          </c:tx>
          <c:spPr>
            <a:ln w="28575" cap="rnd">
              <a:solidFill>
                <a:srgbClr val="0083AC"/>
              </a:solidFill>
              <a:round/>
            </a:ln>
            <a:effectLst/>
          </c:spPr>
          <c:marker>
            <c:symbol val="none"/>
          </c:marker>
          <c:cat>
            <c:numRef>
              <c:f>'Fig 23 data'!$B$6:$H$6</c:f>
              <c:numCache>
                <c:formatCode>General</c:formatCode>
                <c:ptCount val="7"/>
                <c:pt idx="0">
                  <c:v>2000</c:v>
                </c:pt>
                <c:pt idx="1">
                  <c:v>2003</c:v>
                </c:pt>
                <c:pt idx="2">
                  <c:v>2006</c:v>
                </c:pt>
                <c:pt idx="3">
                  <c:v>2009</c:v>
                </c:pt>
                <c:pt idx="4">
                  <c:v>2012</c:v>
                </c:pt>
                <c:pt idx="5">
                  <c:v>2015</c:v>
                </c:pt>
                <c:pt idx="6">
                  <c:v>2018</c:v>
                </c:pt>
              </c:numCache>
            </c:numRef>
          </c:cat>
          <c:val>
            <c:numRef>
              <c:f>'Fig 23 data'!$B$7:$H$7</c:f>
              <c:numCache>
                <c:formatCode>General</c:formatCode>
                <c:ptCount val="7"/>
                <c:pt idx="0">
                  <c:v>101.49071286518348</c:v>
                </c:pt>
                <c:pt idx="1">
                  <c:v>100.09959069739591</c:v>
                </c:pt>
                <c:pt idx="2">
                  <c:v>100</c:v>
                </c:pt>
                <c:pt idx="3">
                  <c:v>99.970712005352453</c:v>
                </c:pt>
                <c:pt idx="4">
                  <c:v>98.302255943294128</c:v>
                </c:pt>
                <c:pt idx="5">
                  <c:v>97.742578871264485</c:v>
                </c:pt>
                <c:pt idx="6">
                  <c:v>97.114844637360505</c:v>
                </c:pt>
              </c:numCache>
            </c:numRef>
          </c:val>
          <c:smooth val="0"/>
          <c:extLst>
            <c:ext xmlns:c16="http://schemas.microsoft.com/office/drawing/2014/chart" uri="{C3380CC4-5D6E-409C-BE32-E72D297353CC}">
              <c16:uniqueId val="{00000000-66EC-49EC-B2B4-708018B97F29}"/>
            </c:ext>
          </c:extLst>
        </c:ser>
        <c:ser>
          <c:idx val="2"/>
          <c:order val="1"/>
          <c:tx>
            <c:strRef>
              <c:f>'Fig 23 data'!$A$9</c:f>
              <c:strCache>
                <c:ptCount val="1"/>
                <c:pt idx="0">
                  <c:v>Science</c:v>
                </c:pt>
              </c:strCache>
            </c:strRef>
          </c:tx>
          <c:spPr>
            <a:ln w="28575" cap="rnd">
              <a:solidFill>
                <a:srgbClr val="67A854"/>
              </a:solidFill>
              <a:round/>
            </a:ln>
            <a:effectLst/>
          </c:spPr>
          <c:marker>
            <c:symbol val="none"/>
          </c:marker>
          <c:cat>
            <c:numRef>
              <c:f>'Fig 23 data'!$B$6:$H$6</c:f>
              <c:numCache>
                <c:formatCode>General</c:formatCode>
                <c:ptCount val="7"/>
                <c:pt idx="0">
                  <c:v>2000</c:v>
                </c:pt>
                <c:pt idx="1">
                  <c:v>2003</c:v>
                </c:pt>
                <c:pt idx="2">
                  <c:v>2006</c:v>
                </c:pt>
                <c:pt idx="3">
                  <c:v>2009</c:v>
                </c:pt>
                <c:pt idx="4">
                  <c:v>2012</c:v>
                </c:pt>
                <c:pt idx="5">
                  <c:v>2015</c:v>
                </c:pt>
                <c:pt idx="6">
                  <c:v>2018</c:v>
                </c:pt>
              </c:numCache>
            </c:numRef>
          </c:cat>
          <c:val>
            <c:numRef>
              <c:f>'Fig 23 data'!$B$9:$H$9</c:f>
              <c:numCache>
                <c:formatCode>General</c:formatCode>
                <c:ptCount val="7"/>
                <c:pt idx="2" formatCode="0">
                  <c:v>100</c:v>
                </c:pt>
                <c:pt idx="3" formatCode="0">
                  <c:v>100.30591020399542</c:v>
                </c:pt>
                <c:pt idx="4" formatCode="0">
                  <c:v>97.21935637624334</c:v>
                </c:pt>
                <c:pt idx="5" formatCode="0">
                  <c:v>96.779524435484902</c:v>
                </c:pt>
                <c:pt idx="6" formatCode="0">
                  <c:v>95.779589294104426</c:v>
                </c:pt>
              </c:numCache>
            </c:numRef>
          </c:val>
          <c:smooth val="0"/>
          <c:extLst>
            <c:ext xmlns:c16="http://schemas.microsoft.com/office/drawing/2014/chart" uri="{C3380CC4-5D6E-409C-BE32-E72D297353CC}">
              <c16:uniqueId val="{00000002-66EC-49EC-B2B4-708018B97F29}"/>
            </c:ext>
          </c:extLst>
        </c:ser>
        <c:ser>
          <c:idx val="1"/>
          <c:order val="2"/>
          <c:tx>
            <c:strRef>
              <c:f>'Fig 23 data'!$A$8</c:f>
              <c:strCache>
                <c:ptCount val="1"/>
                <c:pt idx="0">
                  <c:v>Maths</c:v>
                </c:pt>
              </c:strCache>
            </c:strRef>
          </c:tx>
          <c:spPr>
            <a:ln w="28575" cap="rnd">
              <a:solidFill>
                <a:srgbClr val="3E403A"/>
              </a:solidFill>
              <a:round/>
            </a:ln>
            <a:effectLst/>
          </c:spPr>
          <c:marker>
            <c:symbol val="none"/>
          </c:marker>
          <c:cat>
            <c:numRef>
              <c:f>'Fig 23 data'!$B$6:$H$6</c:f>
              <c:numCache>
                <c:formatCode>General</c:formatCode>
                <c:ptCount val="7"/>
                <c:pt idx="0">
                  <c:v>2000</c:v>
                </c:pt>
                <c:pt idx="1">
                  <c:v>2003</c:v>
                </c:pt>
                <c:pt idx="2">
                  <c:v>2006</c:v>
                </c:pt>
                <c:pt idx="3">
                  <c:v>2009</c:v>
                </c:pt>
                <c:pt idx="4">
                  <c:v>2012</c:v>
                </c:pt>
                <c:pt idx="5">
                  <c:v>2015</c:v>
                </c:pt>
                <c:pt idx="6">
                  <c:v>2018</c:v>
                </c:pt>
              </c:numCache>
            </c:numRef>
          </c:cat>
          <c:val>
            <c:numRef>
              <c:f>'Fig 23 data'!$B$8:$H$8</c:f>
              <c:numCache>
                <c:formatCode>General</c:formatCode>
                <c:ptCount val="7"/>
                <c:pt idx="1">
                  <c:v>100.28694102248937</c:v>
                </c:pt>
                <c:pt idx="2">
                  <c:v>100</c:v>
                </c:pt>
                <c:pt idx="3">
                  <c:v>99.48506557995114</c:v>
                </c:pt>
                <c:pt idx="4">
                  <c:v>95.7395829182542</c:v>
                </c:pt>
                <c:pt idx="5">
                  <c:v>94.872399561063389</c:v>
                </c:pt>
                <c:pt idx="6">
                  <c:v>94.638045873781209</c:v>
                </c:pt>
              </c:numCache>
            </c:numRef>
          </c:val>
          <c:smooth val="0"/>
          <c:extLst>
            <c:ext xmlns:c16="http://schemas.microsoft.com/office/drawing/2014/chart" uri="{C3380CC4-5D6E-409C-BE32-E72D297353CC}">
              <c16:uniqueId val="{00000001-66EC-49EC-B2B4-708018B97F29}"/>
            </c:ext>
          </c:extLst>
        </c:ser>
        <c:dLbls>
          <c:showLegendKey val="0"/>
          <c:showVal val="0"/>
          <c:showCatName val="0"/>
          <c:showSerName val="0"/>
          <c:showPercent val="0"/>
          <c:showBubbleSize val="0"/>
        </c:dLbls>
        <c:smooth val="0"/>
        <c:axId val="1129077064"/>
        <c:axId val="1129079032"/>
      </c:lineChart>
      <c:catAx>
        <c:axId val="112907706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29079032"/>
        <c:crosses val="autoZero"/>
        <c:auto val="1"/>
        <c:lblAlgn val="ctr"/>
        <c:lblOffset val="100"/>
        <c:noMultiLvlLbl val="0"/>
      </c:catAx>
      <c:valAx>
        <c:axId val="1129079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290770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67651126264112E-2"/>
          <c:y val="0.14500673612447643"/>
          <c:w val="0.91366133765635094"/>
          <c:h val="0.64693316190442174"/>
        </c:manualLayout>
      </c:layout>
      <c:lineChart>
        <c:grouping val="standard"/>
        <c:varyColors val="0"/>
        <c:ser>
          <c:idx val="0"/>
          <c:order val="0"/>
          <c:tx>
            <c:strRef>
              <c:f>'Fig 24 data'!$B$6</c:f>
              <c:strCache>
                <c:ptCount val="1"/>
                <c:pt idx="0">
                  <c:v>Asian</c:v>
                </c:pt>
              </c:strCache>
            </c:strRef>
          </c:tx>
          <c:spPr>
            <a:ln w="28575" cap="rnd">
              <a:solidFill>
                <a:srgbClr val="67A854"/>
              </a:solidFill>
              <a:round/>
            </a:ln>
            <a:effectLst/>
          </c:spPr>
          <c:marker>
            <c:symbol val="none"/>
          </c:marker>
          <c:cat>
            <c:numRef>
              <c:f>'Fig 24 data'!$A$7:$A$11</c:f>
              <c:numCache>
                <c:formatCode>General</c:formatCode>
                <c:ptCount val="5"/>
                <c:pt idx="0">
                  <c:v>2006</c:v>
                </c:pt>
                <c:pt idx="1">
                  <c:v>2009</c:v>
                </c:pt>
                <c:pt idx="2">
                  <c:v>2012</c:v>
                </c:pt>
                <c:pt idx="3">
                  <c:v>2015</c:v>
                </c:pt>
                <c:pt idx="4">
                  <c:v>2018</c:v>
                </c:pt>
              </c:numCache>
            </c:numRef>
          </c:cat>
          <c:val>
            <c:numRef>
              <c:f>'Fig 24 data'!$B$7:$B$11</c:f>
              <c:numCache>
                <c:formatCode>General</c:formatCode>
                <c:ptCount val="5"/>
                <c:pt idx="0">
                  <c:v>535.29999999999995</c:v>
                </c:pt>
                <c:pt idx="1">
                  <c:v>527</c:v>
                </c:pt>
                <c:pt idx="2">
                  <c:v>527.29999999999995</c:v>
                </c:pt>
                <c:pt idx="3">
                  <c:v>520.29999999999995</c:v>
                </c:pt>
                <c:pt idx="4">
                  <c:v>520.70000000000005</c:v>
                </c:pt>
              </c:numCache>
            </c:numRef>
          </c:val>
          <c:smooth val="0"/>
          <c:extLst>
            <c:ext xmlns:c16="http://schemas.microsoft.com/office/drawing/2014/chart" uri="{C3380CC4-5D6E-409C-BE32-E72D297353CC}">
              <c16:uniqueId val="{00000000-69F8-407D-93A7-35D5D41932C8}"/>
            </c:ext>
          </c:extLst>
        </c:ser>
        <c:ser>
          <c:idx val="1"/>
          <c:order val="1"/>
          <c:tx>
            <c:strRef>
              <c:f>'Fig 24 data'!$C$6</c:f>
              <c:strCache>
                <c:ptCount val="1"/>
                <c:pt idx="0">
                  <c:v>European</c:v>
                </c:pt>
              </c:strCache>
            </c:strRef>
          </c:tx>
          <c:spPr>
            <a:ln w="28575" cap="rnd">
              <a:solidFill>
                <a:srgbClr val="0083AC"/>
              </a:solidFill>
              <a:round/>
            </a:ln>
            <a:effectLst/>
          </c:spPr>
          <c:marker>
            <c:symbol val="none"/>
          </c:marker>
          <c:cat>
            <c:numRef>
              <c:f>'Fig 24 data'!$A$7:$A$11</c:f>
              <c:numCache>
                <c:formatCode>General</c:formatCode>
                <c:ptCount val="5"/>
                <c:pt idx="0">
                  <c:v>2006</c:v>
                </c:pt>
                <c:pt idx="1">
                  <c:v>2009</c:v>
                </c:pt>
                <c:pt idx="2">
                  <c:v>2012</c:v>
                </c:pt>
                <c:pt idx="3">
                  <c:v>2015</c:v>
                </c:pt>
                <c:pt idx="4">
                  <c:v>2018</c:v>
                </c:pt>
              </c:numCache>
            </c:numRef>
          </c:cat>
          <c:val>
            <c:numRef>
              <c:f>'Fig 24 data'!$C$7:$C$11</c:f>
              <c:numCache>
                <c:formatCode>General</c:formatCode>
                <c:ptCount val="5"/>
                <c:pt idx="0">
                  <c:v>542.29999999999995</c:v>
                </c:pt>
                <c:pt idx="1">
                  <c:v>544.29999999999995</c:v>
                </c:pt>
                <c:pt idx="2">
                  <c:v>529.70000000000005</c:v>
                </c:pt>
                <c:pt idx="3">
                  <c:v>523.29999999999995</c:v>
                </c:pt>
                <c:pt idx="4">
                  <c:v>519</c:v>
                </c:pt>
              </c:numCache>
            </c:numRef>
          </c:val>
          <c:smooth val="0"/>
          <c:extLst>
            <c:ext xmlns:c16="http://schemas.microsoft.com/office/drawing/2014/chart" uri="{C3380CC4-5D6E-409C-BE32-E72D297353CC}">
              <c16:uniqueId val="{00000001-69F8-407D-93A7-35D5D41932C8}"/>
            </c:ext>
          </c:extLst>
        </c:ser>
        <c:ser>
          <c:idx val="2"/>
          <c:order val="2"/>
          <c:tx>
            <c:strRef>
              <c:f>'Fig 24 data'!$D$6</c:f>
              <c:strCache>
                <c:ptCount val="1"/>
                <c:pt idx="0">
                  <c:v>Māori</c:v>
                </c:pt>
              </c:strCache>
            </c:strRef>
          </c:tx>
          <c:spPr>
            <a:ln w="28575" cap="rnd">
              <a:solidFill>
                <a:srgbClr val="3E403A"/>
              </a:solidFill>
              <a:round/>
            </a:ln>
            <a:effectLst/>
          </c:spPr>
          <c:marker>
            <c:symbol val="none"/>
          </c:marker>
          <c:cat>
            <c:numRef>
              <c:f>'Fig 24 data'!$A$7:$A$11</c:f>
              <c:numCache>
                <c:formatCode>General</c:formatCode>
                <c:ptCount val="5"/>
                <c:pt idx="0">
                  <c:v>2006</c:v>
                </c:pt>
                <c:pt idx="1">
                  <c:v>2009</c:v>
                </c:pt>
                <c:pt idx="2">
                  <c:v>2012</c:v>
                </c:pt>
                <c:pt idx="3">
                  <c:v>2015</c:v>
                </c:pt>
                <c:pt idx="4">
                  <c:v>2018</c:v>
                </c:pt>
              </c:numCache>
            </c:numRef>
          </c:cat>
          <c:val>
            <c:numRef>
              <c:f>'Fig 24 data'!$D$7:$D$11</c:f>
              <c:numCache>
                <c:formatCode>General</c:formatCode>
                <c:ptCount val="5"/>
                <c:pt idx="0">
                  <c:v>478.7</c:v>
                </c:pt>
                <c:pt idx="1">
                  <c:v>480.3</c:v>
                </c:pt>
                <c:pt idx="2">
                  <c:v>462.3</c:v>
                </c:pt>
                <c:pt idx="3">
                  <c:v>461</c:v>
                </c:pt>
                <c:pt idx="4">
                  <c:v>459.7</c:v>
                </c:pt>
              </c:numCache>
            </c:numRef>
          </c:val>
          <c:smooth val="0"/>
          <c:extLst>
            <c:ext xmlns:c16="http://schemas.microsoft.com/office/drawing/2014/chart" uri="{C3380CC4-5D6E-409C-BE32-E72D297353CC}">
              <c16:uniqueId val="{00000002-69F8-407D-93A7-35D5D41932C8}"/>
            </c:ext>
          </c:extLst>
        </c:ser>
        <c:ser>
          <c:idx val="3"/>
          <c:order val="3"/>
          <c:tx>
            <c:strRef>
              <c:f>'Fig 24 data'!$E$6</c:f>
              <c:strCache>
                <c:ptCount val="1"/>
                <c:pt idx="0">
                  <c:v>Pacific</c:v>
                </c:pt>
              </c:strCache>
            </c:strRef>
          </c:tx>
          <c:spPr>
            <a:ln w="28575" cap="rnd">
              <a:solidFill>
                <a:srgbClr val="A9A7A5"/>
              </a:solidFill>
              <a:round/>
            </a:ln>
            <a:effectLst/>
          </c:spPr>
          <c:marker>
            <c:symbol val="none"/>
          </c:marker>
          <c:cat>
            <c:numRef>
              <c:f>'Fig 24 data'!$A$7:$A$11</c:f>
              <c:numCache>
                <c:formatCode>General</c:formatCode>
                <c:ptCount val="5"/>
                <c:pt idx="0">
                  <c:v>2006</c:v>
                </c:pt>
                <c:pt idx="1">
                  <c:v>2009</c:v>
                </c:pt>
                <c:pt idx="2">
                  <c:v>2012</c:v>
                </c:pt>
                <c:pt idx="3">
                  <c:v>2015</c:v>
                </c:pt>
                <c:pt idx="4">
                  <c:v>2018</c:v>
                </c:pt>
              </c:numCache>
            </c:numRef>
          </c:cat>
          <c:val>
            <c:numRef>
              <c:f>'Fig 24 data'!$E$7:$E$11</c:f>
              <c:numCache>
                <c:formatCode>General</c:formatCode>
                <c:ptCount val="5"/>
                <c:pt idx="0">
                  <c:v>457</c:v>
                </c:pt>
                <c:pt idx="1">
                  <c:v>447.3</c:v>
                </c:pt>
                <c:pt idx="2">
                  <c:v>438.7</c:v>
                </c:pt>
                <c:pt idx="3">
                  <c:v>445.7</c:v>
                </c:pt>
                <c:pt idx="4">
                  <c:v>437.7</c:v>
                </c:pt>
              </c:numCache>
            </c:numRef>
          </c:val>
          <c:smooth val="0"/>
          <c:extLst>
            <c:ext xmlns:c16="http://schemas.microsoft.com/office/drawing/2014/chart" uri="{C3380CC4-5D6E-409C-BE32-E72D297353CC}">
              <c16:uniqueId val="{00000003-69F8-407D-93A7-35D5D41932C8}"/>
            </c:ext>
          </c:extLst>
        </c:ser>
        <c:dLbls>
          <c:showLegendKey val="0"/>
          <c:showVal val="0"/>
          <c:showCatName val="0"/>
          <c:showSerName val="0"/>
          <c:showPercent val="0"/>
          <c:showBubbleSize val="0"/>
        </c:dLbls>
        <c:smooth val="0"/>
        <c:axId val="1087583016"/>
        <c:axId val="1087572848"/>
      </c:lineChart>
      <c:catAx>
        <c:axId val="108758301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87572848"/>
        <c:crosses val="autoZero"/>
        <c:auto val="1"/>
        <c:lblAlgn val="ctr"/>
        <c:lblOffset val="100"/>
        <c:noMultiLvlLbl val="0"/>
      </c:catAx>
      <c:valAx>
        <c:axId val="1087572848"/>
        <c:scaling>
          <c:orientation val="minMax"/>
          <c:max val="600"/>
          <c:min val="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875830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6697976771945"/>
          <c:y val="4.9492035157799062E-2"/>
          <c:w val="0.84741668463527919"/>
          <c:h val="0.77401457336179624"/>
        </c:manualLayout>
      </c:layout>
      <c:lineChart>
        <c:grouping val="standard"/>
        <c:varyColors val="0"/>
        <c:ser>
          <c:idx val="1"/>
          <c:order val="0"/>
          <c:tx>
            <c:v>OECD-vert</c:v>
          </c:tx>
          <c:spPr>
            <a:ln w="28575" cap="rnd">
              <a:solidFill>
                <a:schemeClr val="accent2"/>
              </a:solidFill>
              <a:round/>
            </a:ln>
            <a:effectLst/>
          </c:spPr>
          <c:marker>
            <c:symbol val="none"/>
          </c:marker>
          <c:val>
            <c:numRef>
              <c:f>'Fig 25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4E-F0BA-4DE0-826A-F0A98276F386}"/>
            </c:ext>
          </c:extLst>
        </c:ser>
        <c:dLbls>
          <c:showLegendKey val="0"/>
          <c:showVal val="0"/>
          <c:showCatName val="0"/>
          <c:showSerName val="0"/>
          <c:showPercent val="0"/>
          <c:showBubbleSize val="0"/>
        </c:dLbls>
        <c:marker val="1"/>
        <c:smooth val="0"/>
        <c:axId val="657054896"/>
        <c:axId val="657044072"/>
        <c:extLst/>
      </c:lineChart>
      <c:scatterChart>
        <c:scatterStyle val="lineMarker"/>
        <c:varyColors val="0"/>
        <c:ser>
          <c:idx val="3"/>
          <c:order val="1"/>
          <c:tx>
            <c:strRef>
              <c:f>'Fig 25 data'!$A$83</c:f>
              <c:strCache>
                <c:ptCount val="1"/>
                <c:pt idx="0">
                  <c:v>OECD Average</c:v>
                </c:pt>
              </c:strCache>
              <c:extLst xmlns:c15="http://schemas.microsoft.com/office/drawing/2012/chart"/>
            </c:strRef>
          </c:tx>
          <c:spPr>
            <a:ln w="25400" cap="rnd">
              <a:noFill/>
              <a:round/>
            </a:ln>
            <a:effectLst/>
          </c:spPr>
          <c:marker>
            <c:symbol val="circle"/>
            <c:size val="5"/>
            <c:spPr>
              <a:solidFill>
                <a:srgbClr val="3E403A"/>
              </a:solidFill>
              <a:ln w="9525">
                <a:solidFill>
                  <a:srgbClr val="3E403A"/>
                </a:solidFill>
              </a:ln>
              <a:effectLst/>
            </c:spPr>
          </c:marker>
          <c:errBars>
            <c:errDir val="x"/>
            <c:errBarType val="both"/>
            <c:errValType val="percentage"/>
            <c:noEndCap val="0"/>
            <c:val val="100"/>
            <c:spPr>
              <a:noFill/>
              <a:ln w="25400" cap="flat" cmpd="sng" algn="ctr">
                <a:solidFill>
                  <a:srgbClr val="3E403A"/>
                </a:solidFill>
                <a:round/>
              </a:ln>
              <a:effectLst/>
            </c:spPr>
          </c:errBars>
          <c:errBars>
            <c:errDir val="y"/>
            <c:errBarType val="both"/>
            <c:errValType val="percentage"/>
            <c:noEndCap val="0"/>
            <c:val val="100"/>
            <c:spPr>
              <a:noFill/>
              <a:ln w="25400" cap="flat" cmpd="sng" algn="ctr">
                <a:solidFill>
                  <a:srgbClr val="3E403A"/>
                </a:solidFill>
                <a:round/>
              </a:ln>
              <a:effectLst/>
            </c:spPr>
          </c:errBars>
          <c:xVal>
            <c:numRef>
              <c:f>'Fig 25 data'!$B$83</c:f>
              <c:numCache>
                <c:formatCode>0</c:formatCode>
                <c:ptCount val="1"/>
                <c:pt idx="0">
                  <c:v>99</c:v>
                </c:pt>
              </c:numCache>
            </c:numRef>
          </c:xVal>
          <c:yVal>
            <c:numRef>
              <c:f>'Fig 25 data'!$C$83</c:f>
              <c:numCache>
                <c:formatCode>0</c:formatCode>
                <c:ptCount val="1"/>
                <c:pt idx="0">
                  <c:v>487</c:v>
                </c:pt>
              </c:numCache>
            </c:numRef>
          </c:yVal>
          <c:smooth val="0"/>
          <c:extLst xmlns:c15="http://schemas.microsoft.com/office/drawing/2012/chart">
            <c:ext xmlns:c16="http://schemas.microsoft.com/office/drawing/2014/chart" uri="{C3380CC4-5D6E-409C-BE32-E72D297353CC}">
              <c16:uniqueId val="{00000001-D1EC-4996-9F8C-A7627528A880}"/>
            </c:ext>
          </c:extLst>
        </c:ser>
        <c:ser>
          <c:idx val="0"/>
          <c:order val="2"/>
          <c:tx>
            <c:strRef>
              <c:f>'Fig 25 data'!$B$5:$B$5</c:f>
              <c:strCache>
                <c:ptCount val="1"/>
                <c:pt idx="0">
                  <c:v>Standard deviation of reading score</c:v>
                </c:pt>
              </c:strCache>
            </c:strRef>
          </c:tx>
          <c:spPr>
            <a:ln w="25400" cap="rnd">
              <a:noFill/>
              <a:round/>
            </a:ln>
            <a:effectLst/>
          </c:spPr>
          <c:marker>
            <c:symbol val="square"/>
            <c:size val="5"/>
            <c:spPr>
              <a:solidFill>
                <a:schemeClr val="accent1"/>
              </a:solidFill>
              <a:ln w="9525">
                <a:solidFill>
                  <a:schemeClr val="accent1"/>
                </a:solidFill>
              </a:ln>
              <a:effectLst/>
            </c:spPr>
          </c:marker>
          <c:dPt>
            <c:idx val="45"/>
            <c:marker>
              <c:symbol val="none"/>
            </c:marker>
            <c:bubble3D val="0"/>
            <c:extLst>
              <c:ext xmlns:c16="http://schemas.microsoft.com/office/drawing/2014/chart" uri="{C3380CC4-5D6E-409C-BE32-E72D297353CC}">
                <c16:uniqueId val="{0000002E-F0BA-4DE0-826A-F0A98276F386}"/>
              </c:ext>
            </c:extLst>
          </c:dPt>
          <c:dLbls>
            <c:dLbl>
              <c:idx val="0"/>
              <c:tx>
                <c:rich>
                  <a:bodyPr/>
                  <a:lstStyle/>
                  <a:p>
                    <a:fld id="{7F8BFB71-FE0E-46D0-8544-A404469A02CC}" type="CELLRANGE">
                      <a:rPr lang="en-US"/>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976-4C8B-8D02-5E6EE3F0EA23}"/>
                </c:ext>
              </c:extLst>
            </c:dLbl>
            <c:dLbl>
              <c:idx val="1"/>
              <c:layout>
                <c:manualLayout>
                  <c:x val="-4.8217895077180571E-2"/>
                  <c:y val="-2.0903225636549855E-2"/>
                </c:manualLayout>
              </c:layout>
              <c:tx>
                <c:rich>
                  <a:bodyPr/>
                  <a:lstStyle/>
                  <a:p>
                    <a:fld id="{6FB0A6AD-B356-4B1A-BF37-2F9156A4F893}"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0BA-4DE0-826A-F0A98276F386}"/>
                </c:ext>
              </c:extLst>
            </c:dLbl>
            <c:dLbl>
              <c:idx val="2"/>
              <c:tx>
                <c:rich>
                  <a:bodyPr/>
                  <a:lstStyle/>
                  <a:p>
                    <a:fld id="{C8A5CEE6-82F8-4F18-AF4E-6AA18F8C8537}"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0BA-4DE0-826A-F0A98276F386}"/>
                </c:ext>
              </c:extLst>
            </c:dLbl>
            <c:dLbl>
              <c:idx val="3"/>
              <c:tx>
                <c:rich>
                  <a:bodyPr/>
                  <a:lstStyle/>
                  <a:p>
                    <a:fld id="{711D2B88-A662-4CAA-8A2B-6D023F359A46}"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0BA-4DE0-826A-F0A98276F386}"/>
                </c:ext>
              </c:extLst>
            </c:dLbl>
            <c:dLbl>
              <c:idx val="4"/>
              <c:tx>
                <c:rich>
                  <a:bodyPr/>
                  <a:lstStyle/>
                  <a:p>
                    <a:fld id="{E838FB60-2AB4-4C4B-B1D3-044E7B646E37}"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0BA-4DE0-826A-F0A98276F386}"/>
                </c:ext>
              </c:extLst>
            </c:dLbl>
            <c:dLbl>
              <c:idx val="5"/>
              <c:layout>
                <c:manualLayout>
                  <c:x val="-3.0248152328076296E-2"/>
                  <c:y val="-2.3690322388089886E-2"/>
                </c:manualLayout>
              </c:layout>
              <c:tx>
                <c:rich>
                  <a:bodyPr/>
                  <a:lstStyle/>
                  <a:p>
                    <a:fld id="{E91D7AC0-D0C0-429F-B221-AC6ED4431649}"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0BA-4DE0-826A-F0A98276F386}"/>
                </c:ext>
              </c:extLst>
            </c:dLbl>
            <c:dLbl>
              <c:idx val="6"/>
              <c:layout>
                <c:manualLayout>
                  <c:x val="-3.9183814656375215E-2"/>
                  <c:y val="0"/>
                </c:manualLayout>
              </c:layout>
              <c:tx>
                <c:rich>
                  <a:bodyPr/>
                  <a:lstStyle/>
                  <a:p>
                    <a:fld id="{B3ADB00B-5E47-4EB3-B0D0-67B62AF2A7AF}"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0BA-4DE0-826A-F0A98276F386}"/>
                </c:ext>
              </c:extLst>
            </c:dLbl>
            <c:dLbl>
              <c:idx val="7"/>
              <c:layout>
                <c:manualLayout>
                  <c:x val="7.1059813338944355E-3"/>
                  <c:y val="-2.7870967515400062E-3"/>
                </c:manualLayout>
              </c:layout>
              <c:tx>
                <c:rich>
                  <a:bodyPr/>
                  <a:lstStyle/>
                  <a:p>
                    <a:fld id="{ABD3E44C-EE66-41E3-9E63-26CD1C1454A5}"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0BA-4DE0-826A-F0A98276F386}"/>
                </c:ext>
              </c:extLst>
            </c:dLbl>
            <c:dLbl>
              <c:idx val="8"/>
              <c:tx>
                <c:rich>
                  <a:bodyPr/>
                  <a:lstStyle/>
                  <a:p>
                    <a:fld id="{18D37C90-062A-48A6-9BBD-2755B31E0DDA}"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0BA-4DE0-826A-F0A98276F386}"/>
                </c:ext>
              </c:extLst>
            </c:dLbl>
            <c:dLbl>
              <c:idx val="9"/>
              <c:layout>
                <c:manualLayout>
                  <c:x val="-3.4570043603631716E-2"/>
                  <c:y val="-1.950967726077989E-2"/>
                </c:manualLayout>
              </c:layout>
              <c:tx>
                <c:rich>
                  <a:bodyPr/>
                  <a:lstStyle/>
                  <a:p>
                    <a:fld id="{C43A49F6-9B86-42AB-AE88-C286ECEB9C82}"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0BA-4DE0-826A-F0A98276F386}"/>
                </c:ext>
              </c:extLst>
            </c:dLbl>
            <c:dLbl>
              <c:idx val="10"/>
              <c:layout>
                <c:manualLayout>
                  <c:x val="-1.7755890588219532E-2"/>
                  <c:y val="-3.0658064266939889E-2"/>
                </c:manualLayout>
              </c:layout>
              <c:tx>
                <c:rich>
                  <a:bodyPr/>
                  <a:lstStyle/>
                  <a:p>
                    <a:fld id="{26FDAF1D-AB85-4727-BBC2-A81453D89D12}"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0BA-4DE0-826A-F0A98276F386}"/>
                </c:ext>
              </c:extLst>
            </c:dLbl>
            <c:dLbl>
              <c:idx val="11"/>
              <c:layout>
                <c:manualLayout>
                  <c:x val="8.8210971568695503E-3"/>
                  <c:y val="-2.2296774012319873E-2"/>
                </c:manualLayout>
              </c:layout>
              <c:tx>
                <c:rich>
                  <a:bodyPr/>
                  <a:lstStyle/>
                  <a:p>
                    <a:fld id="{5BF5DC75-0C4E-4FE3-9F9E-AC8893D9F0BC}"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0BA-4DE0-826A-F0A98276F386}"/>
                </c:ext>
              </c:extLst>
            </c:dLbl>
            <c:dLbl>
              <c:idx val="12"/>
              <c:tx>
                <c:rich>
                  <a:bodyPr/>
                  <a:lstStyle/>
                  <a:p>
                    <a:fld id="{2ACAF891-3AEF-467C-B541-6F146FBC888C}"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0BA-4DE0-826A-F0A98276F386}"/>
                </c:ext>
              </c:extLst>
            </c:dLbl>
            <c:dLbl>
              <c:idx val="13"/>
              <c:tx>
                <c:rich>
                  <a:bodyPr/>
                  <a:lstStyle/>
                  <a:p>
                    <a:fld id="{7F34FF45-C9AD-41B6-A143-6338F5F57F20}"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0BA-4DE0-826A-F0A98276F386}"/>
                </c:ext>
              </c:extLst>
            </c:dLbl>
            <c:dLbl>
              <c:idx val="14"/>
              <c:tx>
                <c:rich>
                  <a:bodyPr/>
                  <a:lstStyle/>
                  <a:p>
                    <a:fld id="{216A6711-2DAA-4805-9BEF-71886EA4AD78}"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0BA-4DE0-826A-F0A98276F386}"/>
                </c:ext>
              </c:extLst>
            </c:dLbl>
            <c:dLbl>
              <c:idx val="15"/>
              <c:tx>
                <c:rich>
                  <a:bodyPr/>
                  <a:lstStyle/>
                  <a:p>
                    <a:fld id="{8C22CDA2-47C2-4A0C-8ED4-40F625143002}"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0BA-4DE0-826A-F0A98276F386}"/>
                </c:ext>
              </c:extLst>
            </c:dLbl>
            <c:dLbl>
              <c:idx val="16"/>
              <c:tx>
                <c:rich>
                  <a:bodyPr/>
                  <a:lstStyle/>
                  <a:p>
                    <a:fld id="{40BBDCBA-A0C4-482C-8E36-0EB75CA23E9F}"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0BA-4DE0-826A-F0A98276F386}"/>
                </c:ext>
              </c:extLst>
            </c:dLbl>
            <c:dLbl>
              <c:idx val="17"/>
              <c:tx>
                <c:rich>
                  <a:bodyPr/>
                  <a:lstStyle/>
                  <a:p>
                    <a:fld id="{158ECA3F-0DC3-4AA0-B10D-3A7E35EFB95C}"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0BA-4DE0-826A-F0A98276F386}"/>
                </c:ext>
              </c:extLst>
            </c:dLbl>
            <c:dLbl>
              <c:idx val="18"/>
              <c:tx>
                <c:rich>
                  <a:bodyPr/>
                  <a:lstStyle/>
                  <a:p>
                    <a:fld id="{D3DA7512-265A-45A7-BD8D-CA2711C11B76}"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0BA-4DE0-826A-F0A98276F386}"/>
                </c:ext>
              </c:extLst>
            </c:dLbl>
            <c:dLbl>
              <c:idx val="19"/>
              <c:tx>
                <c:rich>
                  <a:bodyPr/>
                  <a:lstStyle/>
                  <a:p>
                    <a:fld id="{A79A2622-ECCC-4A52-BE97-33C6D72CDADD}"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0BA-4DE0-826A-F0A98276F386}"/>
                </c:ext>
              </c:extLst>
            </c:dLbl>
            <c:dLbl>
              <c:idx val="20"/>
              <c:tx>
                <c:rich>
                  <a:bodyPr/>
                  <a:lstStyle/>
                  <a:p>
                    <a:fld id="{633CE761-789A-495D-82C7-818329B8C2F2}"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0BA-4DE0-826A-F0A98276F386}"/>
                </c:ext>
              </c:extLst>
            </c:dLbl>
            <c:dLbl>
              <c:idx val="21"/>
              <c:tx>
                <c:rich>
                  <a:bodyPr/>
                  <a:lstStyle/>
                  <a:p>
                    <a:fld id="{0F2C19AF-94EA-42B5-9750-F9746FAC3518}"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0BA-4DE0-826A-F0A98276F386}"/>
                </c:ext>
              </c:extLst>
            </c:dLbl>
            <c:dLbl>
              <c:idx val="22"/>
              <c:tx>
                <c:rich>
                  <a:bodyPr/>
                  <a:lstStyle/>
                  <a:p>
                    <a:fld id="{6CC66520-0698-4E03-B7AB-5B37D2985669}"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0BA-4DE0-826A-F0A98276F386}"/>
                </c:ext>
              </c:extLst>
            </c:dLbl>
            <c:dLbl>
              <c:idx val="23"/>
              <c:layout>
                <c:manualLayout>
                  <c:x val="-1.9543723310121955E-2"/>
                  <c:y val="3.0658064266939788E-2"/>
                </c:manualLayout>
              </c:layout>
              <c:tx>
                <c:rich>
                  <a:bodyPr/>
                  <a:lstStyle/>
                  <a:p>
                    <a:fld id="{CDE0EEE2-EB70-4EDD-AE7C-6A204497A4F2}"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0BA-4DE0-826A-F0A98276F386}"/>
                </c:ext>
              </c:extLst>
            </c:dLbl>
            <c:dLbl>
              <c:idx val="24"/>
              <c:layout>
                <c:manualLayout>
                  <c:x val="-3.0493885296865128E-2"/>
                  <c:y val="2.64774740037391E-2"/>
                </c:manualLayout>
              </c:layout>
              <c:tx>
                <c:rich>
                  <a:bodyPr rot="0" spcFirstLastPara="1" vertOverflow="ellipsis" vert="horz" wrap="square" lIns="38100" tIns="19050" rIns="38100" bIns="19050" anchor="ctr" anchorCtr="0">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E26E60E8-F921-46A9-92DE-A5662F5A4043}" type="CELLRANGE">
                      <a:rPr lang="en-US"/>
                      <a:pPr>
                        <a:defRPr sz="700">
                          <a:solidFill>
                            <a:sysClr val="windowText" lastClr="000000"/>
                          </a:solidFill>
                          <a:latin typeface="Arial" panose="020B0604020202020204" pitchFamily="34" charset="0"/>
                          <a:cs typeface="Arial" panose="020B0604020202020204" pitchFamily="34" charset="0"/>
                        </a:defRPr>
                      </a:pPr>
                      <a:t>[CELLRANGE]</a:t>
                    </a:fld>
                    <a:endParaRPr lang="en-NZ"/>
                  </a:p>
                </c:rich>
              </c:tx>
              <c:spPr>
                <a:noFill/>
                <a:ln>
                  <a:noFill/>
                </a:ln>
                <a:effectLst/>
              </c:spPr>
              <c:txPr>
                <a:bodyPr rot="0" spcFirstLastPara="1" vertOverflow="ellipsis" vert="horz" wrap="square" lIns="38100" tIns="19050" rIns="38100" bIns="19050" anchor="ctr" anchorCtr="0">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layout>
                    <c:manualLayout>
                      <c:w val="4.2322023240607465E-2"/>
                      <c:h val="3.2030764281182504E-2"/>
                    </c:manualLayout>
                  </c15:layout>
                  <c15:dlblFieldTable/>
                  <c15:showDataLabelsRange val="1"/>
                </c:ext>
                <c:ext xmlns:c16="http://schemas.microsoft.com/office/drawing/2014/chart" uri="{C3380CC4-5D6E-409C-BE32-E72D297353CC}">
                  <c16:uniqueId val="{00000019-F0BA-4DE0-826A-F0A98276F386}"/>
                </c:ext>
              </c:extLst>
            </c:dLbl>
            <c:dLbl>
              <c:idx val="25"/>
              <c:layout>
                <c:manualLayout>
                  <c:x val="1.6955216635104534E-2"/>
                  <c:y val="-1.3935483757699903E-3"/>
                </c:manualLayout>
              </c:layout>
              <c:tx>
                <c:rich>
                  <a:bodyPr/>
                  <a:lstStyle/>
                  <a:p>
                    <a:fld id="{925AAC59-82BC-43EF-9D73-10048A599452}"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0BA-4DE0-826A-F0A98276F386}"/>
                </c:ext>
              </c:extLst>
            </c:dLbl>
            <c:dLbl>
              <c:idx val="26"/>
              <c:tx>
                <c:rich>
                  <a:bodyPr/>
                  <a:lstStyle/>
                  <a:p>
                    <a:fld id="{0354A875-F5C0-4BC6-94F4-ACB65364D58F}"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0BA-4DE0-826A-F0A98276F386}"/>
                </c:ext>
              </c:extLst>
            </c:dLbl>
            <c:dLbl>
              <c:idx val="27"/>
              <c:tx>
                <c:rich>
                  <a:bodyPr/>
                  <a:lstStyle/>
                  <a:p>
                    <a:fld id="{3299A29B-DB6D-4C2B-84C8-79E56FF414A5}"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0BA-4DE0-826A-F0A98276F386}"/>
                </c:ext>
              </c:extLst>
            </c:dLbl>
            <c:dLbl>
              <c:idx val="28"/>
              <c:layout>
                <c:manualLayout>
                  <c:x val="1.4007280716818114E-2"/>
                  <c:y val="1.3935483757699903E-2"/>
                </c:manualLayout>
              </c:layout>
              <c:tx>
                <c:rich>
                  <a:bodyPr/>
                  <a:lstStyle/>
                  <a:p>
                    <a:fld id="{13CD8A34-97EB-498D-9F01-FE29C5851591}"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0BA-4DE0-826A-F0A98276F386}"/>
                </c:ext>
              </c:extLst>
            </c:dLbl>
            <c:dLbl>
              <c:idx val="29"/>
              <c:tx>
                <c:rich>
                  <a:bodyPr/>
                  <a:lstStyle/>
                  <a:p>
                    <a:fld id="{39E0AE9A-E63E-4088-8DD6-10B5805D8A95}"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0BA-4DE0-826A-F0A98276F386}"/>
                </c:ext>
              </c:extLst>
            </c:dLbl>
            <c:dLbl>
              <c:idx val="30"/>
              <c:tx>
                <c:rich>
                  <a:bodyPr/>
                  <a:lstStyle/>
                  <a:p>
                    <a:fld id="{2D4EC6C3-18C2-4147-841A-CBF091267868}"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0BA-4DE0-826A-F0A98276F386}"/>
                </c:ext>
              </c:extLst>
            </c:dLbl>
            <c:dLbl>
              <c:idx val="31"/>
              <c:layout>
                <c:manualLayout>
                  <c:x val="-4.1580454156078868E-2"/>
                  <c:y val="-2.0903225636549956E-2"/>
                </c:manualLayout>
              </c:layout>
              <c:tx>
                <c:rich>
                  <a:bodyPr/>
                  <a:lstStyle/>
                  <a:p>
                    <a:fld id="{333B0980-C3A1-4D06-B189-958890C34E9E}"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0BA-4DE0-826A-F0A98276F386}"/>
                </c:ext>
              </c:extLst>
            </c:dLbl>
            <c:dLbl>
              <c:idx val="32"/>
              <c:layout>
                <c:manualLayout>
                  <c:x val="-9.0075819725422422E-4"/>
                  <c:y val="2.7870967515399806E-3"/>
                </c:manualLayout>
              </c:layout>
              <c:tx>
                <c:rich>
                  <a:bodyPr/>
                  <a:lstStyle/>
                  <a:p>
                    <a:fld id="{ED6D678C-4632-40A9-924F-67B98536B22C}"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0BA-4DE0-826A-F0A98276F386}"/>
                </c:ext>
              </c:extLst>
            </c:dLbl>
            <c:dLbl>
              <c:idx val="33"/>
              <c:tx>
                <c:rich>
                  <a:bodyPr/>
                  <a:lstStyle/>
                  <a:p>
                    <a:fld id="{A43E78A6-2C58-4DE4-8B5C-2A3BF5C3F228}"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0BA-4DE0-826A-F0A98276F386}"/>
                </c:ext>
              </c:extLst>
            </c:dLbl>
            <c:dLbl>
              <c:idx val="34"/>
              <c:layout>
                <c:manualLayout>
                  <c:x val="-2.6767986023453816E-2"/>
                  <c:y val="-1.9509677260779866E-2"/>
                </c:manualLayout>
              </c:layout>
              <c:tx>
                <c:rich>
                  <a:bodyPr/>
                  <a:lstStyle/>
                  <a:p>
                    <a:fld id="{730ECEBC-3545-4C50-A4DB-EFF9D2379247}"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0BA-4DE0-826A-F0A98276F386}"/>
                </c:ext>
              </c:extLst>
            </c:dLbl>
            <c:dLbl>
              <c:idx val="35"/>
              <c:layout>
                <c:manualLayout>
                  <c:x val="-7.5422612347787951E-2"/>
                  <c:y val="6.9677418788499515E-3"/>
                </c:manualLayout>
              </c:layout>
              <c:tx>
                <c:rich>
                  <a:bodyPr/>
                  <a:lstStyle/>
                  <a:p>
                    <a:fld id="{65C23C6B-8742-41FB-A367-4A9CB7E2F59A}"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F0BA-4DE0-826A-F0A98276F386}"/>
                </c:ext>
              </c:extLst>
            </c:dLbl>
            <c:dLbl>
              <c:idx val="36"/>
              <c:tx>
                <c:rich>
                  <a:bodyPr/>
                  <a:lstStyle/>
                  <a:p>
                    <a:fld id="{272E4261-FC9F-4039-ADEF-72434A854547}"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0BA-4DE0-826A-F0A98276F386}"/>
                </c:ext>
              </c:extLst>
            </c:dLbl>
            <c:dLbl>
              <c:idx val="37"/>
              <c:tx>
                <c:rich>
                  <a:bodyPr/>
                  <a:lstStyle/>
                  <a:p>
                    <a:fld id="{D5151B5E-3AC3-4657-9702-8D697F9B6FBD}"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0BA-4DE0-826A-F0A98276F386}"/>
                </c:ext>
              </c:extLst>
            </c:dLbl>
            <c:dLbl>
              <c:idx val="38"/>
              <c:layout>
                <c:manualLayout>
                  <c:x val="-3.9833529167464583E-2"/>
                  <c:y val="8.3612902546199418E-3"/>
                </c:manualLayout>
              </c:layout>
              <c:tx>
                <c:rich>
                  <a:bodyPr/>
                  <a:lstStyle/>
                  <a:p>
                    <a:fld id="{3408AAB4-4C9A-4E2B-84B9-27D81BB815CF}"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F0BA-4DE0-826A-F0A98276F386}"/>
                </c:ext>
              </c:extLst>
            </c:dLbl>
            <c:dLbl>
              <c:idx val="39"/>
              <c:layout>
                <c:manualLayout>
                  <c:x val="-8.1796123164802788E-3"/>
                  <c:y val="-5.0167741527719655E-2"/>
                </c:manualLayout>
              </c:layout>
              <c:tx>
                <c:rich>
                  <a:bodyPr/>
                  <a:lstStyle/>
                  <a:p>
                    <a:fld id="{06699474-6B7F-49F3-A15B-31F7B864C4FC}"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F0BA-4DE0-826A-F0A98276F386}"/>
                </c:ext>
              </c:extLst>
            </c:dLbl>
            <c:dLbl>
              <c:idx val="40"/>
              <c:layout>
                <c:manualLayout>
                  <c:x val="-2.0517270048568508E-2"/>
                  <c:y val="-1.8116128885009925E-2"/>
                </c:manualLayout>
              </c:layout>
              <c:tx>
                <c:rich>
                  <a:bodyPr/>
                  <a:lstStyle/>
                  <a:p>
                    <a:fld id="{B0D886CE-97EE-45C1-ABD4-BA7CCDC3B40C}"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F0BA-4DE0-826A-F0A98276F386}"/>
                </c:ext>
              </c:extLst>
            </c:dLbl>
            <c:dLbl>
              <c:idx val="41"/>
              <c:layout>
                <c:manualLayout>
                  <c:x val="-3.0625778706643625E-2"/>
                  <c:y val="2.0903225636549803E-2"/>
                </c:manualLayout>
              </c:layout>
              <c:tx>
                <c:rich>
                  <a:bodyPr/>
                  <a:lstStyle/>
                  <a:p>
                    <a:fld id="{29C844C3-223D-4C99-9D72-89C253926F2E}"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F0BA-4DE0-826A-F0A98276F386}"/>
                </c:ext>
              </c:extLst>
            </c:dLbl>
            <c:dLbl>
              <c:idx val="42"/>
              <c:tx>
                <c:rich>
                  <a:bodyPr/>
                  <a:lstStyle/>
                  <a:p>
                    <a:fld id="{2FDF24C8-3453-4991-9E2A-CE676485722F}"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F0BA-4DE0-826A-F0A98276F386}"/>
                </c:ext>
              </c:extLst>
            </c:dLbl>
            <c:dLbl>
              <c:idx val="43"/>
              <c:tx>
                <c:rich>
                  <a:bodyPr/>
                  <a:lstStyle/>
                  <a:p>
                    <a:fld id="{F168878F-99A3-49DD-98C7-EBDF829CC7D8}"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F0BA-4DE0-826A-F0A98276F386}"/>
                </c:ext>
              </c:extLst>
            </c:dLbl>
            <c:dLbl>
              <c:idx val="44"/>
              <c:tx>
                <c:rich>
                  <a:bodyPr/>
                  <a:lstStyle/>
                  <a:p>
                    <a:fld id="{8AB8FB17-91A3-4C91-9BA6-C28152C26306}"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F0BA-4DE0-826A-F0A98276F386}"/>
                </c:ext>
              </c:extLst>
            </c:dLbl>
            <c:dLbl>
              <c:idx val="45"/>
              <c:layout>
                <c:manualLayout>
                  <c:x val="-2.9661330535846173E-2"/>
                  <c:y val="-8.2219354170429429E-2"/>
                </c:manualLayout>
              </c:layout>
              <c:tx>
                <c:rich>
                  <a:bodyPr rot="0" spcFirstLastPara="1" vertOverflow="ellipsis" vert="horz" wrap="square" lIns="38100" tIns="19050" rIns="38100" bIns="19050" anchor="ctr" anchorCtr="0">
                    <a:spAutoFit/>
                  </a:bodyPr>
                  <a:lstStyle/>
                  <a:p>
                    <a:pPr>
                      <a:defRPr sz="1200" b="0" i="0" u="none" strike="noStrike" kern="1200" baseline="0">
                        <a:solidFill>
                          <a:schemeClr val="dk1"/>
                        </a:solidFill>
                        <a:latin typeface="+mn-lt"/>
                        <a:ea typeface="+mn-ea"/>
                        <a:cs typeface="+mn-cs"/>
                      </a:defRPr>
                    </a:pPr>
                    <a:fld id="{3045D2A6-E9E4-4849-9F9E-4D02917387E4}" type="CELLRANGE">
                      <a:rPr lang="en-US" sz="1200" b="1">
                        <a:solidFill>
                          <a:schemeClr val="dk1"/>
                        </a:solidFill>
                        <a:latin typeface="+mn-lt"/>
                        <a:ea typeface="+mn-ea"/>
                        <a:cs typeface="+mn-cs"/>
                      </a:rPr>
                      <a:pPr>
                        <a:defRPr sz="1200">
                          <a:solidFill>
                            <a:schemeClr val="dk1"/>
                          </a:solidFill>
                        </a:defRPr>
                      </a:pPr>
                      <a:t>[CELLRANGE]</a:t>
                    </a:fld>
                    <a:endParaRPr lang="en-NZ"/>
                  </a:p>
                </c:rich>
              </c:tx>
              <c:spPr>
                <a:solidFill>
                  <a:schemeClr val="lt1"/>
                </a:solidFill>
                <a:ln w="12700" cap="flat" cmpd="sng" algn="ctr">
                  <a:solidFill>
                    <a:schemeClr val="accent1"/>
                  </a:solidFill>
                  <a:prstDash val="solid"/>
                  <a:miter lim="800000"/>
                </a:ln>
                <a:effectLst/>
              </c:spPr>
              <c:txPr>
                <a:bodyPr rot="0" spcFirstLastPara="1" vertOverflow="ellipsis" vert="horz" wrap="square" lIns="38100" tIns="19050" rIns="38100" bIns="19050" anchor="ctr" anchorCtr="0">
                  <a:spAutoFit/>
                </a:bodyPr>
                <a:lstStyle/>
                <a:p>
                  <a:pPr>
                    <a:defRPr sz="1200" b="0" i="0" u="none" strike="noStrike" kern="1200" baseline="0">
                      <a:solidFill>
                        <a:schemeClr val="dk1"/>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F0BA-4DE0-826A-F0A98276F386}"/>
                </c:ext>
              </c:extLst>
            </c:dLbl>
            <c:dLbl>
              <c:idx val="46"/>
              <c:layout>
                <c:manualLayout>
                  <c:x val="-1.5344698518960949E-2"/>
                  <c:y val="-5.2954838279259633E-2"/>
                </c:manualLayout>
              </c:layout>
              <c:tx>
                <c:rich>
                  <a:bodyPr/>
                  <a:lstStyle/>
                  <a:p>
                    <a:fld id="{DB88D73A-13A8-43BA-84C9-40CC14167434}"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0BA-4DE0-826A-F0A98276F386}"/>
                </c:ext>
              </c:extLst>
            </c:dLbl>
            <c:dLbl>
              <c:idx val="47"/>
              <c:layout>
                <c:manualLayout>
                  <c:x val="-2.1527211057611056E-2"/>
                  <c:y val="1.1148387006159872E-2"/>
                </c:manualLayout>
              </c:layout>
              <c:tx>
                <c:rich>
                  <a:bodyPr/>
                  <a:lstStyle/>
                  <a:p>
                    <a:fld id="{0A65417B-9384-45B2-BEA4-EC9EA1E2122A}"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F0BA-4DE0-826A-F0A98276F386}"/>
                </c:ext>
              </c:extLst>
            </c:dLbl>
            <c:dLbl>
              <c:idx val="48"/>
              <c:tx>
                <c:rich>
                  <a:bodyPr/>
                  <a:lstStyle/>
                  <a:p>
                    <a:fld id="{6FD70EA0-539E-482C-A409-83C4A85AE8A9}"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F0BA-4DE0-826A-F0A98276F386}"/>
                </c:ext>
              </c:extLst>
            </c:dLbl>
            <c:dLbl>
              <c:idx val="49"/>
              <c:tx>
                <c:rich>
                  <a:bodyPr/>
                  <a:lstStyle/>
                  <a:p>
                    <a:fld id="{8DE895BE-87EC-421F-B8E0-87E3F4288802}"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F0BA-4DE0-826A-F0A98276F386}"/>
                </c:ext>
              </c:extLst>
            </c:dLbl>
            <c:dLbl>
              <c:idx val="50"/>
              <c:layout>
                <c:manualLayout>
                  <c:x val="5.450042021770375E-3"/>
                  <c:y val="5.5741935030799612E-3"/>
                </c:manualLayout>
              </c:layout>
              <c:tx>
                <c:rich>
                  <a:bodyPr/>
                  <a:lstStyle/>
                  <a:p>
                    <a:fld id="{C98EA63D-2691-4F33-8D60-FC4218899DA7}"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F0BA-4DE0-826A-F0A98276F386}"/>
                </c:ext>
              </c:extLst>
            </c:dLbl>
            <c:dLbl>
              <c:idx val="51"/>
              <c:layout>
                <c:manualLayout>
                  <c:x val="-2.8687783797399686E-2"/>
                  <c:y val="1.5329032133469894E-2"/>
                </c:manualLayout>
              </c:layout>
              <c:tx>
                <c:rich>
                  <a:bodyPr/>
                  <a:lstStyle/>
                  <a:p>
                    <a:fld id="{44880AC2-1CB4-468F-91C2-9538B37E21F4}"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F0BA-4DE0-826A-F0A98276F386}"/>
                </c:ext>
              </c:extLst>
            </c:dLbl>
            <c:dLbl>
              <c:idx val="52"/>
              <c:tx>
                <c:rich>
                  <a:bodyPr/>
                  <a:lstStyle/>
                  <a:p>
                    <a:fld id="{BCD4E60A-E513-4C03-947D-AB9060CA3730}"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F0BA-4DE0-826A-F0A98276F386}"/>
                </c:ext>
              </c:extLst>
            </c:dLbl>
            <c:dLbl>
              <c:idx val="53"/>
              <c:tx>
                <c:rich>
                  <a:bodyPr/>
                  <a:lstStyle/>
                  <a:p>
                    <a:fld id="{C627F528-2642-420C-B1E6-2F432C5F18A9}"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F0BA-4DE0-826A-F0A98276F386}"/>
                </c:ext>
              </c:extLst>
            </c:dLbl>
            <c:dLbl>
              <c:idx val="54"/>
              <c:tx>
                <c:rich>
                  <a:bodyPr/>
                  <a:lstStyle/>
                  <a:p>
                    <a:fld id="{B7452943-CA6C-490C-843E-657935872A82}"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F0BA-4DE0-826A-F0A98276F386}"/>
                </c:ext>
              </c:extLst>
            </c:dLbl>
            <c:dLbl>
              <c:idx val="55"/>
              <c:tx>
                <c:rich>
                  <a:bodyPr/>
                  <a:lstStyle/>
                  <a:p>
                    <a:fld id="{DE6DAE9A-EDCB-4AAE-827C-81AD1F352649}"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F0BA-4DE0-826A-F0A98276F386}"/>
                </c:ext>
              </c:extLst>
            </c:dLbl>
            <c:dLbl>
              <c:idx val="56"/>
              <c:tx>
                <c:rich>
                  <a:bodyPr/>
                  <a:lstStyle/>
                  <a:p>
                    <a:fld id="{27833277-EA52-43F0-B762-AE898AB951CD}"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F0BA-4DE0-826A-F0A98276F386}"/>
                </c:ext>
              </c:extLst>
            </c:dLbl>
            <c:dLbl>
              <c:idx val="57"/>
              <c:layout>
                <c:manualLayout>
                  <c:x val="-4.2067263346434555E-2"/>
                  <c:y val="-1.3935483757699903E-2"/>
                </c:manualLayout>
              </c:layout>
              <c:tx>
                <c:rich>
                  <a:bodyPr/>
                  <a:lstStyle/>
                  <a:p>
                    <a:fld id="{A634F791-EE44-4E82-9A83-96828934B0E0}"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F0BA-4DE0-826A-F0A98276F386}"/>
                </c:ext>
              </c:extLst>
            </c:dLbl>
            <c:dLbl>
              <c:idx val="58"/>
              <c:layout>
                <c:manualLayout>
                  <c:x val="2.2960271283466161E-2"/>
                  <c:y val="-3.6232257770019746E-2"/>
                </c:manualLayout>
              </c:layout>
              <c:tx>
                <c:rich>
                  <a:bodyPr/>
                  <a:lstStyle/>
                  <a:p>
                    <a:fld id="{692EBEB3-663D-410A-84CF-9A5C65EC9205}"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F0BA-4DE0-826A-F0A98276F386}"/>
                </c:ext>
              </c:extLst>
            </c:dLbl>
            <c:dLbl>
              <c:idx val="59"/>
              <c:tx>
                <c:rich>
                  <a:bodyPr/>
                  <a:lstStyle/>
                  <a:p>
                    <a:fld id="{734EB3FB-6A28-44AE-95DB-F8D89E374814}"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F0BA-4DE0-826A-F0A98276F386}"/>
                </c:ext>
              </c:extLst>
            </c:dLbl>
            <c:dLbl>
              <c:idx val="60"/>
              <c:tx>
                <c:rich>
                  <a:bodyPr/>
                  <a:lstStyle/>
                  <a:p>
                    <a:fld id="{7B2D95DE-07CE-4347-AC34-8DAABE2D23C7}"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F0BA-4DE0-826A-F0A98276F386}"/>
                </c:ext>
              </c:extLst>
            </c:dLbl>
            <c:dLbl>
              <c:idx val="61"/>
              <c:layout>
                <c:manualLayout>
                  <c:x val="-3.2654759292377884E-2"/>
                  <c:y val="-1.5329032133469894E-2"/>
                </c:manualLayout>
              </c:layout>
              <c:tx>
                <c:rich>
                  <a:bodyPr/>
                  <a:lstStyle/>
                  <a:p>
                    <a:fld id="{B478F28B-D2CD-41FF-9292-FAA8899A3F4D}"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F0BA-4DE0-826A-F0A98276F386}"/>
                </c:ext>
              </c:extLst>
            </c:dLbl>
            <c:dLbl>
              <c:idx val="62"/>
              <c:tx>
                <c:rich>
                  <a:bodyPr/>
                  <a:lstStyle/>
                  <a:p>
                    <a:fld id="{7626FEED-840D-4659-8B74-BBDBBF3FBE14}"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F0BA-4DE0-826A-F0A98276F386}"/>
                </c:ext>
              </c:extLst>
            </c:dLbl>
            <c:dLbl>
              <c:idx val="63"/>
              <c:tx>
                <c:rich>
                  <a:bodyPr/>
                  <a:lstStyle/>
                  <a:p>
                    <a:fld id="{77388504-3CBA-4500-88C5-F49514D05E1E}"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F0BA-4DE0-826A-F0A98276F386}"/>
                </c:ext>
              </c:extLst>
            </c:dLbl>
            <c:dLbl>
              <c:idx val="64"/>
              <c:tx>
                <c:rich>
                  <a:bodyPr/>
                  <a:lstStyle/>
                  <a:p>
                    <a:fld id="{EECC07FA-3DBB-4928-9061-70D7B2FD779E}"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F0BA-4DE0-826A-F0A98276F386}"/>
                </c:ext>
              </c:extLst>
            </c:dLbl>
            <c:dLbl>
              <c:idx val="65"/>
              <c:layout>
                <c:manualLayout>
                  <c:x val="-2.7236598078511469E-2"/>
                  <c:y val="1.5329032133469842E-2"/>
                </c:manualLayout>
              </c:layout>
              <c:tx>
                <c:rich>
                  <a:bodyPr/>
                  <a:lstStyle/>
                  <a:p>
                    <a:fld id="{D09F78FE-A3C8-4C71-9B0F-AE4984517794}"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F0BA-4DE0-826A-F0A98276F386}"/>
                </c:ext>
              </c:extLst>
            </c:dLbl>
            <c:dLbl>
              <c:idx val="66"/>
              <c:tx>
                <c:rich>
                  <a:bodyPr/>
                  <a:lstStyle/>
                  <a:p>
                    <a:fld id="{804BF489-E2D4-453A-8CFD-4FBDAE20BEF8}"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F0BA-4DE0-826A-F0A98276F386}"/>
                </c:ext>
              </c:extLst>
            </c:dLbl>
            <c:dLbl>
              <c:idx val="67"/>
              <c:tx>
                <c:rich>
                  <a:bodyPr/>
                  <a:lstStyle/>
                  <a:p>
                    <a:fld id="{4C0AFB46-6527-4BC3-A102-3E3289D2DB3B}"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F0BA-4DE0-826A-F0A98276F386}"/>
                </c:ext>
              </c:extLst>
            </c:dLbl>
            <c:dLbl>
              <c:idx val="68"/>
              <c:tx>
                <c:rich>
                  <a:bodyPr/>
                  <a:lstStyle/>
                  <a:p>
                    <a:fld id="{15073778-E08A-47AA-B390-3A13916C3A02}"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F0BA-4DE0-826A-F0A98276F386}"/>
                </c:ext>
              </c:extLst>
            </c:dLbl>
            <c:dLbl>
              <c:idx val="69"/>
              <c:layout>
                <c:manualLayout>
                  <c:x val="-3.9010144616359543E-2"/>
                  <c:y val="1.5329032133469894E-2"/>
                </c:manualLayout>
              </c:layout>
              <c:tx>
                <c:rich>
                  <a:bodyPr/>
                  <a:lstStyle/>
                  <a:p>
                    <a:fld id="{E63F88E1-78FC-4C36-B152-E37A78DC010F}"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5-F0BA-4DE0-826A-F0A98276F386}"/>
                </c:ext>
              </c:extLst>
            </c:dLbl>
            <c:dLbl>
              <c:idx val="70"/>
              <c:tx>
                <c:rich>
                  <a:bodyPr/>
                  <a:lstStyle/>
                  <a:p>
                    <a:fld id="{12229414-C497-4108-93D0-18DAB4D07DB2}"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F0BA-4DE0-826A-F0A98276F386}"/>
                </c:ext>
              </c:extLst>
            </c:dLbl>
            <c:dLbl>
              <c:idx val="71"/>
              <c:tx>
                <c:rich>
                  <a:bodyPr/>
                  <a:lstStyle/>
                  <a:p>
                    <a:fld id="{CBFC31AE-D2D7-48F4-B309-6B9E90F2D130}"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F0BA-4DE0-826A-F0A98276F386}"/>
                </c:ext>
              </c:extLst>
            </c:dLbl>
            <c:dLbl>
              <c:idx val="72"/>
              <c:tx>
                <c:rich>
                  <a:bodyPr/>
                  <a:lstStyle/>
                  <a:p>
                    <a:fld id="{67C6366B-F2D1-453A-A500-722F23CD8A88}"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F0BA-4DE0-826A-F0A98276F386}"/>
                </c:ext>
              </c:extLst>
            </c:dLbl>
            <c:dLbl>
              <c:idx val="73"/>
              <c:tx>
                <c:rich>
                  <a:bodyPr/>
                  <a:lstStyle/>
                  <a:p>
                    <a:fld id="{98CA5BDD-02E6-4BC2-A0C9-96F914415197}"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F0BA-4DE0-826A-F0A98276F386}"/>
                </c:ext>
              </c:extLst>
            </c:dLbl>
            <c:dLbl>
              <c:idx val="74"/>
              <c:tx>
                <c:rich>
                  <a:bodyPr/>
                  <a:lstStyle/>
                  <a:p>
                    <a:fld id="{42241168-1B0E-4C0C-A368-5CF01E45451F}"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F0BA-4DE0-826A-F0A98276F386}"/>
                </c:ext>
              </c:extLst>
            </c:dLbl>
            <c:dLbl>
              <c:idx val="75"/>
              <c:layout>
                <c:manualLayout>
                  <c:x val="-2.4748104005368584E-2"/>
                  <c:y val="-1.6722580509239884E-2"/>
                </c:manualLayout>
              </c:layout>
              <c:tx>
                <c:rich>
                  <a:bodyPr/>
                  <a:lstStyle/>
                  <a:p>
                    <a:fld id="{1EC015AB-2DBF-4520-B030-DA9D26653599}"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B-F0BA-4DE0-826A-F0A98276F386}"/>
                </c:ext>
              </c:extLst>
            </c:dLbl>
            <c:spPr>
              <a:noFill/>
              <a:ln>
                <a:noFill/>
              </a:ln>
              <a:effectLst/>
            </c:spPr>
            <c:txPr>
              <a:bodyPr rot="0" spcFirstLastPara="1" vertOverflow="ellipsis" vert="horz" wrap="square" lIns="38100" tIns="19050" rIns="38100" bIns="19050" anchor="ctr" anchorCtr="0">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 25 data'!$B$6:$B$81</c:f>
              <c:numCache>
                <c:formatCode>0</c:formatCode>
                <c:ptCount val="76"/>
                <c:pt idx="0">
                  <c:v>92.017741892970776</c:v>
                </c:pt>
                <c:pt idx="1">
                  <c:v>86.013166926931419</c:v>
                </c:pt>
                <c:pt idx="2">
                  <c:v>97.121065210227258</c:v>
                </c:pt>
                <c:pt idx="3">
                  <c:v>83.509201577569783</c:v>
                </c:pt>
                <c:pt idx="4">
                  <c:v>77.332850750272939</c:v>
                </c:pt>
                <c:pt idx="5">
                  <c:v>97.583275080633641</c:v>
                </c:pt>
                <c:pt idx="6">
                  <c:v>101.17499168000181</c:v>
                </c:pt>
                <c:pt idx="7">
                  <c:v>100.2970513430607</c:v>
                </c:pt>
                <c:pt idx="8">
                  <c:v>96.420172171334869</c:v>
                </c:pt>
                <c:pt idx="9">
                  <c:v>92.105205821415183</c:v>
                </c:pt>
                <c:pt idx="10">
                  <c:v>87.337803982388962</c:v>
                </c:pt>
                <c:pt idx="11">
                  <c:v>107.89452210269158</c:v>
                </c:pt>
                <c:pt idx="12">
                  <c:v>97.794519595674601</c:v>
                </c:pt>
                <c:pt idx="13">
                  <c:v>92.09460613087839</c:v>
                </c:pt>
                <c:pt idx="14">
                  <c:v>84.830486366451737</c:v>
                </c:pt>
                <c:pt idx="15">
                  <c:v>113.2886131584538</c:v>
                </c:pt>
                <c:pt idx="16">
                  <c:v>74.621076951985259</c:v>
                </c:pt>
                <c:pt idx="17">
                  <c:v>90.70381691110947</c:v>
                </c:pt>
                <c:pt idx="18">
                  <c:v>93.340460414188129</c:v>
                </c:pt>
                <c:pt idx="19">
                  <c:v>97.4391488570446</c:v>
                </c:pt>
                <c:pt idx="20">
                  <c:v>93.604490796935906</c:v>
                </c:pt>
                <c:pt idx="21">
                  <c:v>124.46051909211378</c:v>
                </c:pt>
                <c:pt idx="22">
                  <c:v>109.61518660843456</c:v>
                </c:pt>
                <c:pt idx="23">
                  <c:v>96.867510516262897</c:v>
                </c:pt>
                <c:pt idx="24">
                  <c:v>105.66964730422481</c:v>
                </c:pt>
                <c:pt idx="25">
                  <c:v>108.65993934029245</c:v>
                </c:pt>
                <c:pt idx="26">
                  <c:v>91.810240130755801</c:v>
                </c:pt>
                <c:pt idx="27">
                  <c:v>89.197972422358333</c:v>
                </c:pt>
                <c:pt idx="28">
                  <c:v>105.74827312099072</c:v>
                </c:pt>
                <c:pt idx="29">
                  <c:v>87.793374616950189</c:v>
                </c:pt>
                <c:pt idx="30">
                  <c:v>112.81443853586664</c:v>
                </c:pt>
                <c:pt idx="31">
                  <c:v>81.848689274826242</c:v>
                </c:pt>
                <c:pt idx="32">
                  <c:v>99.384330610547707</c:v>
                </c:pt>
                <c:pt idx="33">
                  <c:v>92.896595866380366</c:v>
                </c:pt>
                <c:pt idx="34">
                  <c:v>80.275346538964129</c:v>
                </c:pt>
                <c:pt idx="35">
                  <c:v>97.329860006060883</c:v>
                </c:pt>
                <c:pt idx="36">
                  <c:v>104.71764768967147</c:v>
                </c:pt>
                <c:pt idx="37">
                  <c:v>101.41694201948872</c:v>
                </c:pt>
                <c:pt idx="38">
                  <c:v>93.210810805325067</c:v>
                </c:pt>
                <c:pt idx="39">
                  <c:v>107.53456946180467</c:v>
                </c:pt>
                <c:pt idx="40">
                  <c:v>90.028984233459369</c:v>
                </c:pt>
                <c:pt idx="41">
                  <c:v>102.71246424588151</c:v>
                </c:pt>
                <c:pt idx="42">
                  <c:v>108.94581347274041</c:v>
                </c:pt>
                <c:pt idx="43">
                  <c:v>102.00253935775747</c:v>
                </c:pt>
                <c:pt idx="44">
                  <c:v>93.322430031823728</c:v>
                </c:pt>
                <c:pt idx="45">
                  <c:v>106.29895807861338</c:v>
                </c:pt>
                <c:pt idx="46">
                  <c:v>99.477967006058577</c:v>
                </c:pt>
                <c:pt idx="47">
                  <c:v>102.57505457155548</c:v>
                </c:pt>
                <c:pt idx="48">
                  <c:v>88.666059735662941</c:v>
                </c:pt>
                <c:pt idx="49">
                  <c:v>87.662532209446724</c:v>
                </c:pt>
                <c:pt idx="50">
                  <c:v>104.80636250321166</c:v>
                </c:pt>
                <c:pt idx="51">
                  <c:v>94.301675621791503</c:v>
                </c:pt>
                <c:pt idx="52">
                  <c:v>84.313694751734985</c:v>
                </c:pt>
                <c:pt idx="53">
                  <c:v>87.226624941456308</c:v>
                </c:pt>
                <c:pt idx="54">
                  <c:v>79.325829832592603</c:v>
                </c:pt>
                <c:pt idx="55">
                  <c:v>78.920939060066431</c:v>
                </c:pt>
                <c:pt idx="56">
                  <c:v>74.052853264698669</c:v>
                </c:pt>
                <c:pt idx="57">
                  <c:v>98.379369686611653</c:v>
                </c:pt>
                <c:pt idx="58">
                  <c:v>99.552788938983241</c:v>
                </c:pt>
                <c:pt idx="59">
                  <c:v>97.335501501009631</c:v>
                </c:pt>
                <c:pt idx="60">
                  <c:v>68.279269181650989</c:v>
                </c:pt>
                <c:pt idx="61">
                  <c:v>96.085099360781669</c:v>
                </c:pt>
                <c:pt idx="62">
                  <c:v>99.640955516772394</c:v>
                </c:pt>
                <c:pt idx="63">
                  <c:v>81.338043019891359</c:v>
                </c:pt>
                <c:pt idx="64">
                  <c:v>113.32106575227812</c:v>
                </c:pt>
                <c:pt idx="65">
                  <c:v>100.33218664002233</c:v>
                </c:pt>
                <c:pt idx="66">
                  <c:v>95.917488752212648</c:v>
                </c:pt>
                <c:pt idx="67">
                  <c:v>75.123420952671708</c:v>
                </c:pt>
                <c:pt idx="68">
                  <c:v>94.3052483433909</c:v>
                </c:pt>
                <c:pt idx="69">
                  <c:v>101.72780388809538</c:v>
                </c:pt>
                <c:pt idx="70">
                  <c:v>84.380825502658439</c:v>
                </c:pt>
                <c:pt idx="71">
                  <c:v>97.421606609886155</c:v>
                </c:pt>
                <c:pt idx="72">
                  <c:v>79.866557899984514</c:v>
                </c:pt>
                <c:pt idx="73">
                  <c:v>108.40323783702425</c:v>
                </c:pt>
                <c:pt idx="74">
                  <c:v>89.40517884567538</c:v>
                </c:pt>
                <c:pt idx="75">
                  <c:v>100.2099005312959</c:v>
                </c:pt>
              </c:numCache>
            </c:numRef>
          </c:xVal>
          <c:yVal>
            <c:numRef>
              <c:f>'Fig 25 data'!$C$6:$C$81</c:f>
              <c:numCache>
                <c:formatCode>0</c:formatCode>
                <c:ptCount val="76"/>
                <c:pt idx="0">
                  <c:v>452.27255409198017</c:v>
                </c:pt>
                <c:pt idx="1">
                  <c:v>421.05757319802069</c:v>
                </c:pt>
                <c:pt idx="2">
                  <c:v>503.85604130918574</c:v>
                </c:pt>
                <c:pt idx="3">
                  <c:v>420.46889277117191</c:v>
                </c:pt>
                <c:pt idx="4">
                  <c:v>386.90927469955631</c:v>
                </c:pt>
                <c:pt idx="5">
                  <c:v>475.98667224503328</c:v>
                </c:pt>
                <c:pt idx="6">
                  <c:v>492.60648133455328</c:v>
                </c:pt>
                <c:pt idx="7">
                  <c:v>520.08552092652087</c:v>
                </c:pt>
                <c:pt idx="8">
                  <c:v>439.46634120605881</c:v>
                </c:pt>
                <c:pt idx="9">
                  <c:v>525.11616894822509</c:v>
                </c:pt>
                <c:pt idx="10">
                  <c:v>419.0636607101942</c:v>
                </c:pt>
                <c:pt idx="11">
                  <c:v>505.35277105006838</c:v>
                </c:pt>
                <c:pt idx="12">
                  <c:v>401.50310880731661</c:v>
                </c:pt>
                <c:pt idx="13">
                  <c:v>501.12993377404803</c:v>
                </c:pt>
                <c:pt idx="14">
                  <c:v>414.97951420628556</c:v>
                </c:pt>
                <c:pt idx="15">
                  <c:v>353.35531643001087</c:v>
                </c:pt>
                <c:pt idx="16">
                  <c:v>359.3878862166863</c:v>
                </c:pt>
                <c:pt idx="17">
                  <c:v>518.07845911939353</c:v>
                </c:pt>
                <c:pt idx="18">
                  <c:v>465.95014814029156</c:v>
                </c:pt>
                <c:pt idx="19">
                  <c:v>408.06994401933429</c:v>
                </c:pt>
                <c:pt idx="20">
                  <c:v>495.34561512603591</c:v>
                </c:pt>
                <c:pt idx="21">
                  <c:v>470.41517797924456</c:v>
                </c:pt>
                <c:pt idx="22">
                  <c:v>407.09179209025712</c:v>
                </c:pt>
                <c:pt idx="23">
                  <c:v>476.28467969266717</c:v>
                </c:pt>
                <c:pt idx="24">
                  <c:v>499.45095627638415</c:v>
                </c:pt>
                <c:pt idx="25">
                  <c:v>502.63172442266045</c:v>
                </c:pt>
                <c:pt idx="26">
                  <c:v>400.51370593416982</c:v>
                </c:pt>
                <c:pt idx="27">
                  <c:v>478.98915239507591</c:v>
                </c:pt>
                <c:pt idx="28">
                  <c:v>498.27925642959156</c:v>
                </c:pt>
                <c:pt idx="29">
                  <c:v>376.97131666197612</c:v>
                </c:pt>
                <c:pt idx="30">
                  <c:v>448.23476010986792</c:v>
                </c:pt>
                <c:pt idx="31">
                  <c:v>341.62562074396402</c:v>
                </c:pt>
                <c:pt idx="32">
                  <c:v>484.3925685119973</c:v>
                </c:pt>
                <c:pt idx="33">
                  <c:v>478.50193399494424</c:v>
                </c:pt>
                <c:pt idx="34">
                  <c:v>405.42936627838083</c:v>
                </c:pt>
                <c:pt idx="35">
                  <c:v>490.21881502637234</c:v>
                </c:pt>
                <c:pt idx="36">
                  <c:v>473.9743167673447</c:v>
                </c:pt>
                <c:pt idx="37">
                  <c:v>419.84400596424894</c:v>
                </c:pt>
                <c:pt idx="38">
                  <c:v>523.01701842526472</c:v>
                </c:pt>
                <c:pt idx="39">
                  <c:v>505.78522059816532</c:v>
                </c:pt>
                <c:pt idx="40">
                  <c:v>478.6986741450462</c:v>
                </c:pt>
                <c:pt idx="41">
                  <c:v>483.92940514533916</c:v>
                </c:pt>
                <c:pt idx="42">
                  <c:v>549.46470779446076</c:v>
                </c:pt>
                <c:pt idx="43">
                  <c:v>514.05228795826918</c:v>
                </c:pt>
                <c:pt idx="44">
                  <c:v>423.99296573788729</c:v>
                </c:pt>
                <c:pt idx="45">
                  <c:v>505.72728344383086</c:v>
                </c:pt>
                <c:pt idx="46">
                  <c:v>524.28311715195014</c:v>
                </c:pt>
                <c:pt idx="47">
                  <c:v>492.86443860384173</c:v>
                </c:pt>
                <c:pt idx="48">
                  <c:v>412.29508567556314</c:v>
                </c:pt>
                <c:pt idx="49">
                  <c:v>465.63166649860943</c:v>
                </c:pt>
                <c:pt idx="50">
                  <c:v>484.78372537056595</c:v>
                </c:pt>
                <c:pt idx="51">
                  <c:v>475.87347960821211</c:v>
                </c:pt>
                <c:pt idx="52">
                  <c:v>379.75254064634555</c:v>
                </c:pt>
                <c:pt idx="53">
                  <c:v>555.23624358750749</c:v>
                </c:pt>
                <c:pt idx="54">
                  <c:v>402.97782126090317</c:v>
                </c:pt>
                <c:pt idx="55">
                  <c:v>392.88864098808062</c:v>
                </c:pt>
                <c:pt idx="56">
                  <c:v>389.38833381099158</c:v>
                </c:pt>
                <c:pt idx="57">
                  <c:v>427.70314585064472</c:v>
                </c:pt>
                <c:pt idx="58">
                  <c:v>520.07874831668892</c:v>
                </c:pt>
                <c:pt idx="59">
                  <c:v>511.85569535773169</c:v>
                </c:pt>
                <c:pt idx="60">
                  <c:v>353.06543254045846</c:v>
                </c:pt>
                <c:pt idx="61">
                  <c:v>491.80078513683378</c:v>
                </c:pt>
                <c:pt idx="62">
                  <c:v>412.87331668524951</c:v>
                </c:pt>
                <c:pt idx="63">
                  <c:v>426.49822500736076</c:v>
                </c:pt>
                <c:pt idx="64">
                  <c:v>431.78176943111998</c:v>
                </c:pt>
                <c:pt idx="65">
                  <c:v>457.98396704074833</c:v>
                </c:pt>
                <c:pt idx="66">
                  <c:v>427.1176181983505</c:v>
                </c:pt>
                <c:pt idx="67">
                  <c:v>370.96538184622591</c:v>
                </c:pt>
                <c:pt idx="68">
                  <c:v>392.66776940308341</c:v>
                </c:pt>
                <c:pt idx="69">
                  <c:v>502.60114690242108</c:v>
                </c:pt>
                <c:pt idx="70">
                  <c:v>399.15165857859211</c:v>
                </c:pt>
                <c:pt idx="71">
                  <c:v>457.41439470369306</c:v>
                </c:pt>
                <c:pt idx="72">
                  <c:v>339.69158997901422</c:v>
                </c:pt>
                <c:pt idx="73">
                  <c:v>469.98538936317885</c:v>
                </c:pt>
                <c:pt idx="74">
                  <c:v>473.78844693315233</c:v>
                </c:pt>
                <c:pt idx="75">
                  <c:v>503.92810920604546</c:v>
                </c:pt>
              </c:numCache>
            </c:numRef>
          </c:yVal>
          <c:smooth val="0"/>
          <c:extLst>
            <c:ext xmlns:c15="http://schemas.microsoft.com/office/drawing/2012/chart" uri="{02D57815-91ED-43cb-92C2-25804820EDAC}">
              <c15:datalabelsRange>
                <c15:f>'Fig 25 data'!$A$6:$A$81</c15:f>
                <c15:dlblRangeCache>
                  <c:ptCount val="76"/>
                  <c:pt idx="0">
                    <c:v>Chile</c:v>
                  </c:pt>
                  <c:pt idx="1">
                    <c:v>Montenegro</c:v>
                  </c:pt>
                  <c:pt idx="2">
                    <c:v>Japan</c:v>
                  </c:pt>
                  <c:pt idx="3">
                    <c:v>Mexico</c:v>
                  </c:pt>
                  <c:pt idx="4">
                    <c:v>Kazakhstan</c:v>
                  </c:pt>
                  <c:pt idx="5">
                    <c:v>Hungary</c:v>
                  </c:pt>
                  <c:pt idx="6">
                    <c:v>France</c:v>
                  </c:pt>
                  <c:pt idx="7">
                    <c:v>Canada</c:v>
                  </c:pt>
                  <c:pt idx="8">
                    <c:v>Serbia</c:v>
                  </c:pt>
                  <c:pt idx="9">
                    <c:v>Macau (China)</c:v>
                  </c:pt>
                  <c:pt idx="10">
                    <c:v>Jordan</c:v>
                  </c:pt>
                  <c:pt idx="11">
                    <c:v>United States</c:v>
                  </c:pt>
                  <c:pt idx="12">
                    <c:v>Argentina</c:v>
                  </c:pt>
                  <c:pt idx="13">
                    <c:v>Denmark</c:v>
                  </c:pt>
                  <c:pt idx="14">
                    <c:v>Malaysia</c:v>
                  </c:pt>
                  <c:pt idx="15">
                    <c:v>Lebanon</c:v>
                  </c:pt>
                  <c:pt idx="16">
                    <c:v>Morocco</c:v>
                  </c:pt>
                  <c:pt idx="17">
                    <c:v>Ireland</c:v>
                  </c:pt>
                  <c:pt idx="18">
                    <c:v>Ukraine</c:v>
                  </c:pt>
                  <c:pt idx="19">
                    <c:v>Brunei Darussalam</c:v>
                  </c:pt>
                  <c:pt idx="20">
                    <c:v>Slovenia</c:v>
                  </c:pt>
                  <c:pt idx="21">
                    <c:v>Israel</c:v>
                  </c:pt>
                  <c:pt idx="22">
                    <c:v>Qatar</c:v>
                  </c:pt>
                  <c:pt idx="23">
                    <c:v>Italy</c:v>
                  </c:pt>
                  <c:pt idx="24">
                    <c:v>Norway</c:v>
                  </c:pt>
                  <c:pt idx="25">
                    <c:v>Australia</c:v>
                  </c:pt>
                  <c:pt idx="26">
                    <c:v>Peru</c:v>
                  </c:pt>
                  <c:pt idx="27">
                    <c:v>Croatia</c:v>
                  </c:pt>
                  <c:pt idx="28">
                    <c:v>Germany</c:v>
                  </c:pt>
                  <c:pt idx="29">
                    <c:v>Panama</c:v>
                  </c:pt>
                  <c:pt idx="30">
                    <c:v>Malta</c:v>
                  </c:pt>
                  <c:pt idx="31">
                    <c:v>Dominican Republic</c:v>
                  </c:pt>
                  <c:pt idx="32">
                    <c:v>Austria</c:v>
                  </c:pt>
                  <c:pt idx="33">
                    <c:v>Russia</c:v>
                  </c:pt>
                  <c:pt idx="34">
                    <c:v>Albania</c:v>
                  </c:pt>
                  <c:pt idx="35">
                    <c:v>Czech Republic</c:v>
                  </c:pt>
                  <c:pt idx="36">
                    <c:v>Iceland</c:v>
                  </c:pt>
                  <c:pt idx="37">
                    <c:v>Bulgaria</c:v>
                  </c:pt>
                  <c:pt idx="38">
                    <c:v>Estonia</c:v>
                  </c:pt>
                  <c:pt idx="39">
                    <c:v>Sweden</c:v>
                  </c:pt>
                  <c:pt idx="40">
                    <c:v>Latvia</c:v>
                  </c:pt>
                  <c:pt idx="41">
                    <c:v>Switzerland</c:v>
                  </c:pt>
                  <c:pt idx="42">
                    <c:v>Singapore</c:v>
                  </c:pt>
                  <c:pt idx="43">
                    <c:v>Korea</c:v>
                  </c:pt>
                  <c:pt idx="44">
                    <c:v>Moldova</c:v>
                  </c:pt>
                  <c:pt idx="45">
                    <c:v>New Zealand</c:v>
                  </c:pt>
                  <c:pt idx="46">
                    <c:v>Hong Kong (China)</c:v>
                  </c:pt>
                  <c:pt idx="47">
                    <c:v>Belgium</c:v>
                  </c:pt>
                  <c:pt idx="48">
                    <c:v>Colombia</c:v>
                  </c:pt>
                  <c:pt idx="49">
                    <c:v>Turkey</c:v>
                  </c:pt>
                  <c:pt idx="50">
                    <c:v>Netherlands</c:v>
                  </c:pt>
                  <c:pt idx="51">
                    <c:v>Lithuania</c:v>
                  </c:pt>
                  <c:pt idx="52">
                    <c:v>Georgia</c:v>
                  </c:pt>
                  <c:pt idx="53">
                    <c:v>B-S-J-Z (China)</c:v>
                  </c:pt>
                  <c:pt idx="54">
                    <c:v>Bosnia and Herzegovina</c:v>
                  </c:pt>
                  <c:pt idx="55">
                    <c:v>Thailand</c:v>
                  </c:pt>
                  <c:pt idx="56">
                    <c:v>Baku (Azerbaijan)</c:v>
                  </c:pt>
                  <c:pt idx="57">
                    <c:v>Romania</c:v>
                  </c:pt>
                  <c:pt idx="58">
                    <c:v>Finland</c:v>
                  </c:pt>
                  <c:pt idx="59">
                    <c:v>Poland</c:v>
                  </c:pt>
                  <c:pt idx="60">
                    <c:v>Kosovo</c:v>
                  </c:pt>
                  <c:pt idx="61">
                    <c:v>Portugal</c:v>
                  </c:pt>
                  <c:pt idx="62">
                    <c:v>Brazil</c:v>
                  </c:pt>
                  <c:pt idx="63">
                    <c:v>Costa Rica</c:v>
                  </c:pt>
                  <c:pt idx="64">
                    <c:v>United Arab Emirates</c:v>
                  </c:pt>
                  <c:pt idx="65">
                    <c:v>Slovak Republic</c:v>
                  </c:pt>
                  <c:pt idx="66">
                    <c:v>Uruguay</c:v>
                  </c:pt>
                  <c:pt idx="67">
                    <c:v>Indonesia</c:v>
                  </c:pt>
                  <c:pt idx="68">
                    <c:v>North Macedonia</c:v>
                  </c:pt>
                  <c:pt idx="69">
                    <c:v>Chinese Taipei</c:v>
                  </c:pt>
                  <c:pt idx="70">
                    <c:v>Saudi Arabia</c:v>
                  </c:pt>
                  <c:pt idx="71">
                    <c:v>Greece</c:v>
                  </c:pt>
                  <c:pt idx="72">
                    <c:v>Philippines</c:v>
                  </c:pt>
                  <c:pt idx="73">
                    <c:v>Luxembourg</c:v>
                  </c:pt>
                  <c:pt idx="74">
                    <c:v>Belarus</c:v>
                  </c:pt>
                  <c:pt idx="75">
                    <c:v>United Kingdom</c:v>
                  </c:pt>
                </c15:dlblRangeCache>
              </c15:datalabelsRange>
            </c:ext>
            <c:ext xmlns:c16="http://schemas.microsoft.com/office/drawing/2014/chart" uri="{C3380CC4-5D6E-409C-BE32-E72D297353CC}">
              <c16:uniqueId val="{0000004D-F0BA-4DE0-826A-F0A98276F386}"/>
            </c:ext>
          </c:extLst>
        </c:ser>
        <c:dLbls>
          <c:showLegendKey val="0"/>
          <c:showVal val="0"/>
          <c:showCatName val="0"/>
          <c:showSerName val="0"/>
          <c:showPercent val="0"/>
          <c:showBubbleSize val="0"/>
        </c:dLbls>
        <c:axId val="402047400"/>
        <c:axId val="1"/>
        <c:extLst/>
      </c:scatterChart>
      <c:valAx>
        <c:axId val="402047400"/>
        <c:scaling>
          <c:orientation val="minMax"/>
          <c:max val="125"/>
          <c:min val="6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400" b="1" i="0" u="none" strike="noStrike" kern="1200" baseline="0">
                    <a:solidFill>
                      <a:sysClr val="windowText" lastClr="000000"/>
                    </a:solidFill>
                    <a:latin typeface="Arial" panose="020B0604020202020204" pitchFamily="34" charset="0"/>
                    <a:ea typeface="+mn-ea"/>
                    <a:cs typeface="Arial" panose="020B0604020202020204" pitchFamily="34" charset="0"/>
                  </a:rPr>
                  <a:t>Standard deviation in reading performance </a:t>
                </a:r>
              </a:p>
            </c:rich>
          </c:tx>
          <c:layout>
            <c:manualLayout>
              <c:xMode val="edge"/>
              <c:yMode val="edge"/>
              <c:x val="0.46202628954974378"/>
              <c:y val="0.91564074979108867"/>
            </c:manualLayout>
          </c:layout>
          <c:overlay val="0"/>
          <c:spPr>
            <a:noFill/>
            <a:ln>
              <a:noFill/>
            </a:ln>
            <a:effectLst/>
          </c:spPr>
          <c:txPr>
            <a:bodyPr rot="0" spcFirstLastPara="1" vertOverflow="ellipsis" vert="horz" wrap="square" anchor="ctr" anchorCtr="1"/>
            <a:lstStyle/>
            <a:p>
              <a:pPr algn="ctr" rtl="0">
                <a:defRPr lang="en-GB"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0" spcFirstLastPara="1" vertOverflow="ellipsis" wrap="square" anchor="ctr" anchorCtr="1"/>
          <a:lstStyle/>
          <a:p>
            <a:pPr algn="ctr">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
        <c:crosses val="autoZero"/>
        <c:crossBetween val="midCat"/>
        <c:majorUnit val="5"/>
      </c:valAx>
      <c:valAx>
        <c:axId val="1"/>
        <c:scaling>
          <c:orientation val="minMax"/>
          <c:max val="560"/>
          <c:min val="3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Average performance in reading </a:t>
                </a:r>
              </a:p>
            </c:rich>
          </c:tx>
          <c:layout>
            <c:manualLayout>
              <c:xMode val="edge"/>
              <c:yMode val="edge"/>
              <c:x val="4.4594917431127409E-2"/>
              <c:y val="0.25794863620737057"/>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2047400"/>
        <c:crosses val="autoZero"/>
        <c:crossBetween val="midCat"/>
        <c:majorUnit val="25"/>
        <c:minorUnit val="25"/>
      </c:valAx>
      <c:valAx>
        <c:axId val="657044072"/>
        <c:scaling>
          <c:orientation val="minMax"/>
        </c:scaling>
        <c:delete val="1"/>
        <c:axPos val="r"/>
        <c:numFmt formatCode="General" sourceLinked="1"/>
        <c:majorTickMark val="none"/>
        <c:minorTickMark val="none"/>
        <c:tickLblPos val="nextTo"/>
        <c:crossAx val="657054896"/>
        <c:crosses val="max"/>
        <c:crossBetween val="between"/>
      </c:valAx>
      <c:catAx>
        <c:axId val="6570548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7044072"/>
        <c:crosses val="autoZero"/>
        <c:auto val="1"/>
        <c:lblAlgn val="ctr"/>
        <c:lblOffset val="100"/>
        <c:noMultiLvlLbl val="0"/>
      </c:catAx>
      <c:spPr>
        <a:noFill/>
        <a:ln>
          <a:solidFill>
            <a:srgbClr val="3E403A"/>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202941227497"/>
          <c:y val="0.1410174363564573"/>
          <c:w val="0.81916927144199636"/>
          <c:h val="0.76229813266214652"/>
        </c:manualLayout>
      </c:layout>
      <c:scatterChart>
        <c:scatterStyle val="lineMarker"/>
        <c:varyColors val="0"/>
        <c:ser>
          <c:idx val="0"/>
          <c:order val="0"/>
          <c:tx>
            <c:strRef>
              <c:f>'Fig 26 data'!$B$5</c:f>
              <c:strCache>
                <c:ptCount val="1"/>
                <c:pt idx="0">
                  <c:v>Strength of the relationship between performance and socioeconomic status is above the OECD average</c:v>
                </c:pt>
              </c:strCache>
            </c:strRef>
          </c:tx>
          <c:spPr>
            <a:ln w="19050">
              <a:noFill/>
            </a:ln>
          </c:spPr>
          <c:marker>
            <c:symbol val="diamond"/>
            <c:size val="8"/>
            <c:spPr>
              <a:solidFill>
                <a:srgbClr val="67A854"/>
              </a:solidFill>
              <a:ln>
                <a:noFill/>
              </a:ln>
            </c:spPr>
          </c:marker>
          <c:dLbls>
            <c:dLbl>
              <c:idx val="0"/>
              <c:layout>
                <c:manualLayout>
                  <c:x val="-2.583302628430582E-2"/>
                  <c:y val="1.2574850892302838E-2"/>
                </c:manualLayout>
              </c:layout>
              <c:tx>
                <c:rich>
                  <a:bodyPr/>
                  <a:lstStyle/>
                  <a:p>
                    <a:fld id="{ED199BE3-7635-46ED-9DEC-591604C5077F}"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127-4F65-8D86-0ADA52C11235}"/>
                </c:ext>
              </c:extLst>
            </c:dLbl>
            <c:dLbl>
              <c:idx val="1"/>
              <c:layout>
                <c:manualLayout>
                  <c:x val="-2.2695312965373117E-2"/>
                  <c:y val="1.6766467856403785E-2"/>
                </c:manualLayout>
              </c:layout>
              <c:tx>
                <c:rich>
                  <a:bodyPr/>
                  <a:lstStyle/>
                  <a:p>
                    <a:fld id="{B6DFE883-0A28-4F8E-B8DA-420DC41ABC87}"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127-4F65-8D86-0ADA52C11235}"/>
                </c:ext>
              </c:extLst>
            </c:dLbl>
            <c:dLbl>
              <c:idx val="2"/>
              <c:layout>
                <c:manualLayout>
                  <c:x val="-1.6816406594824609E-2"/>
                  <c:y val="1.8163673511104098E-2"/>
                </c:manualLayout>
              </c:layout>
              <c:tx>
                <c:rich>
                  <a:bodyPr/>
                  <a:lstStyle/>
                  <a:p>
                    <a:fld id="{2AED7BEF-F05A-4DC4-AB94-C1417923AE4D}"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127-4F65-8D86-0ADA52C11235}"/>
                </c:ext>
              </c:extLst>
            </c:dLbl>
            <c:dLbl>
              <c:idx val="3"/>
              <c:layout>
                <c:manualLayout>
                  <c:x val="-2.4723343682811344E-2"/>
                  <c:y val="1.2574850892302838E-2"/>
                </c:manualLayout>
              </c:layout>
              <c:tx>
                <c:rich>
                  <a:bodyPr/>
                  <a:lstStyle/>
                  <a:p>
                    <a:fld id="{AB1C1532-03AE-42DA-9A0B-08FB5989C17E}"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127-4F65-8D86-0ADA52C11235}"/>
                </c:ext>
              </c:extLst>
            </c:dLbl>
            <c:dLbl>
              <c:idx val="4"/>
              <c:layout>
                <c:manualLayout>
                  <c:x val="-3.4649125136341968E-2"/>
                  <c:y val="1.6766467856403785E-2"/>
                </c:manualLayout>
              </c:layout>
              <c:tx>
                <c:rich>
                  <a:bodyPr/>
                  <a:lstStyle/>
                  <a:p>
                    <a:fld id="{4FE4A655-8F18-4F1C-AA99-F1EF9DAE0D8A}"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127-4F65-8D86-0ADA52C11235}"/>
                </c:ext>
              </c:extLst>
            </c:dLbl>
            <c:dLbl>
              <c:idx val="5"/>
              <c:layout>
                <c:manualLayout>
                  <c:x val="-4.6286151703702261E-2"/>
                  <c:y val="4.1916169641009462E-3"/>
                </c:manualLayout>
              </c:layout>
              <c:tx>
                <c:rich>
                  <a:bodyPr/>
                  <a:lstStyle/>
                  <a:p>
                    <a:fld id="{78652B53-3DEB-48C1-891E-B553E5FFCF7C}"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127-4F65-8D86-0ADA52C11235}"/>
                </c:ext>
              </c:extLst>
            </c:dLbl>
            <c:dLbl>
              <c:idx val="6"/>
              <c:layout>
                <c:manualLayout>
                  <c:x val="-2.2895833802818115E-2"/>
                  <c:y val="-1.3972056547003153E-2"/>
                </c:manualLayout>
              </c:layout>
              <c:tx>
                <c:rich>
                  <a:bodyPr/>
                  <a:lstStyle/>
                  <a:p>
                    <a:fld id="{72130A05-09B3-4A0C-BF45-46E1F006BDD9}"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127-4F65-8D86-0ADA52C11235}"/>
                </c:ext>
              </c:extLst>
            </c:dLbl>
            <c:dLbl>
              <c:idx val="7"/>
              <c:layout>
                <c:manualLayout>
                  <c:x val="-5.1271326510648921E-4"/>
                  <c:y val="-4.1916169641009462E-3"/>
                </c:manualLayout>
              </c:layout>
              <c:tx>
                <c:rich>
                  <a:bodyPr/>
                  <a:lstStyle/>
                  <a:p>
                    <a:fld id="{58747F63-7D44-479E-A669-41C78D2215D1}"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127-4F65-8D86-0ADA52C11235}"/>
                </c:ext>
              </c:extLst>
            </c:dLbl>
            <c:dLbl>
              <c:idx val="8"/>
              <c:layout>
                <c:manualLayout>
                  <c:x val="-2.4718750506864142E-2"/>
                  <c:y val="-1.9560879165804415E-2"/>
                </c:manualLayout>
              </c:layout>
              <c:tx>
                <c:rich>
                  <a:bodyPr/>
                  <a:lstStyle/>
                  <a:p>
                    <a:fld id="{384B5BC7-CB7F-4B4C-900D-857932A09DD5}"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127-4F65-8D86-0ADA52C11235}"/>
                </c:ext>
              </c:extLst>
            </c:dLbl>
            <c:dLbl>
              <c:idx val="9"/>
              <c:layout>
                <c:manualLayout>
                  <c:x val="-5.0137027356812441E-2"/>
                  <c:y val="-1.0246056437817347E-16"/>
                </c:manualLayout>
              </c:layout>
              <c:tx>
                <c:rich>
                  <a:bodyPr/>
                  <a:lstStyle/>
                  <a:p>
                    <a:fld id="{496CED7F-C9A3-42E7-BB63-59881B8EB76B}"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127-4F65-8D86-0ADA52C11235}"/>
                </c:ext>
              </c:extLst>
            </c:dLbl>
            <c:dLbl>
              <c:idx val="10"/>
              <c:layout>
                <c:manualLayout>
                  <c:x val="-3.4343750704227169E-2"/>
                  <c:y val="2.0958084820504728E-2"/>
                </c:manualLayout>
              </c:layout>
              <c:tx>
                <c:rich>
                  <a:bodyPr/>
                  <a:lstStyle/>
                  <a:p>
                    <a:fld id="{1B0E81DC-5651-4B43-A8A1-4704072B3A5A}"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127-4F65-8D86-0ADA52C11235}"/>
                </c:ext>
              </c:extLst>
            </c:dLbl>
            <c:dLbl>
              <c:idx val="11"/>
              <c:layout>
                <c:manualLayout>
                  <c:x val="-2.9385417269221975E-2"/>
                  <c:y val="1.1177645237602523E-2"/>
                </c:manualLayout>
              </c:layout>
              <c:tx>
                <c:rich>
                  <a:bodyPr/>
                  <a:lstStyle/>
                  <a:p>
                    <a:fld id="{819D8959-0F48-44EC-998F-1F3FD81579D2}"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127-4F65-8D86-0ADA52C11235}"/>
                </c:ext>
              </c:extLst>
            </c:dLbl>
            <c:dLbl>
              <c:idx val="12"/>
              <c:layout>
                <c:manualLayout>
                  <c:x val="-2.2387713713658861E-2"/>
                  <c:y val="1.6766467856403785E-2"/>
                </c:manualLayout>
              </c:layout>
              <c:tx>
                <c:rich>
                  <a:bodyPr/>
                  <a:lstStyle/>
                  <a:p>
                    <a:fld id="{18589208-12CB-45A4-B216-02B59ADEF04B}"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127-4F65-8D86-0ADA52C11235}"/>
                </c:ext>
              </c:extLst>
            </c:dLbl>
            <c:dLbl>
              <c:idx val="13"/>
              <c:layout>
                <c:manualLayout>
                  <c:x val="-2.289583380281808E-2"/>
                  <c:y val="-1.1177645237602575E-2"/>
                </c:manualLayout>
              </c:layout>
              <c:tx>
                <c:rich>
                  <a:bodyPr/>
                  <a:lstStyle/>
                  <a:p>
                    <a:fld id="{DB0418F6-73AC-446C-B13E-91DC78C4B391}"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127-4F65-8D86-0ADA52C11235}"/>
                </c:ext>
              </c:extLst>
            </c:dLbl>
            <c:dLbl>
              <c:idx val="14"/>
              <c:layout>
                <c:manualLayout>
                  <c:x val="-2.5224645776424002E-2"/>
                  <c:y val="1.2574850892302735E-2"/>
                </c:manualLayout>
              </c:layout>
              <c:tx>
                <c:rich>
                  <a:bodyPr/>
                  <a:lstStyle/>
                  <a:p>
                    <a:fld id="{A67F2157-2066-496D-8C0E-F2CC28D656F4}"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127-4F65-8D86-0ADA52C11235}"/>
                </c:ext>
              </c:extLst>
            </c:dLbl>
            <c:dLbl>
              <c:idx val="15"/>
              <c:layout>
                <c:manualLayout>
                  <c:x val="-1.8343278755398598E-3"/>
                  <c:y val="0"/>
                </c:manualLayout>
              </c:layout>
              <c:tx>
                <c:rich>
                  <a:bodyPr/>
                  <a:lstStyle/>
                  <a:p>
                    <a:fld id="{7E582968-BF4B-4960-AC5F-38C9342BBB92}"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127-4F65-8D86-0ADA52C11235}"/>
                </c:ext>
              </c:extLst>
            </c:dLbl>
            <c:dLbl>
              <c:idx val="16"/>
              <c:layout>
                <c:manualLayout>
                  <c:x val="-4.0514323747422976E-2"/>
                  <c:y val="-1.3972056547003153E-3"/>
                </c:manualLayout>
              </c:layout>
              <c:tx>
                <c:rich>
                  <a:bodyPr/>
                  <a:lstStyle/>
                  <a:p>
                    <a:fld id="{BA77AFD7-D2DA-4D73-BDB5-20F9DF3DC722}"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A127-4F65-8D86-0ADA52C11235}"/>
                </c:ext>
              </c:extLst>
            </c:dLbl>
            <c:dLbl>
              <c:idx val="17"/>
              <c:layout>
                <c:manualLayout>
                  <c:x val="5.0585938537277284E-3"/>
                  <c:y val="-5.5888226188013125E-3"/>
                </c:manualLayout>
              </c:layout>
              <c:tx>
                <c:rich>
                  <a:bodyPr/>
                  <a:lstStyle/>
                  <a:p>
                    <a:fld id="{E97D0EF1-21FE-4933-A783-BB1591B6BC91}"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127-4F65-8D86-0ADA52C11235}"/>
                </c:ext>
              </c:extLst>
            </c:dLbl>
            <c:dLbl>
              <c:idx val="18"/>
              <c:layout>
                <c:manualLayout>
                  <c:x val="-2.3198911646959312E-2"/>
                  <c:y val="-9.7804395829022579E-3"/>
                </c:manualLayout>
              </c:layout>
              <c:tx>
                <c:rich>
                  <a:bodyPr/>
                  <a:lstStyle/>
                  <a:p>
                    <a:fld id="{05B96E12-5500-4737-98D6-4FB9FBBCC423}"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127-4F65-8D86-0ADA52C11235}"/>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'Fig 26 data'!$C$9:$C$27</c:f>
              <c:numCache>
                <c:formatCode>0.0</c:formatCode>
                <c:ptCount val="19"/>
                <c:pt idx="0">
                  <c:v>17.983699034066124</c:v>
                </c:pt>
                <c:pt idx="1">
                  <c:v>17.02127926207762</c:v>
                </c:pt>
                <c:pt idx="2">
                  <c:v>21.496483914533844</c:v>
                </c:pt>
                <c:pt idx="3">
                  <c:v>17.079437184147707</c:v>
                </c:pt>
                <c:pt idx="4">
                  <c:v>16.034510432918957</c:v>
                </c:pt>
                <c:pt idx="5">
                  <c:v>16.337755548415863</c:v>
                </c:pt>
                <c:pt idx="6">
                  <c:v>17.293586130332152</c:v>
                </c:pt>
                <c:pt idx="7">
                  <c:v>15.569439983367969</c:v>
                </c:pt>
                <c:pt idx="8">
                  <c:v>15.993390523687525</c:v>
                </c:pt>
                <c:pt idx="9">
                  <c:v>18.087609117104968</c:v>
                </c:pt>
                <c:pt idx="10">
                  <c:v>17.521973886186807</c:v>
                </c:pt>
                <c:pt idx="11">
                  <c:v>17.779991443144787</c:v>
                </c:pt>
                <c:pt idx="12">
                  <c:v>19.750223404418364</c:v>
                </c:pt>
                <c:pt idx="13">
                  <c:v>19.062536276389228</c:v>
                </c:pt>
                <c:pt idx="14">
                  <c:v>15.577972757562112</c:v>
                </c:pt>
                <c:pt idx="15">
                  <c:v>16.462172960088971</c:v>
                </c:pt>
                <c:pt idx="16">
                  <c:v>17.541974500226701</c:v>
                </c:pt>
                <c:pt idx="17">
                  <c:v>17.225857169758378</c:v>
                </c:pt>
                <c:pt idx="18">
                  <c:v>17.185291165416061</c:v>
                </c:pt>
              </c:numCache>
            </c:numRef>
          </c:xVal>
          <c:yVal>
            <c:numRef>
              <c:f>'Fig 26 data'!$B$9:$B$27</c:f>
              <c:numCache>
                <c:formatCode>0</c:formatCode>
                <c:ptCount val="19"/>
                <c:pt idx="0">
                  <c:v>339.69158997901422</c:v>
                </c:pt>
                <c:pt idx="1">
                  <c:v>376.97131666197612</c:v>
                </c:pt>
                <c:pt idx="2">
                  <c:v>400.51370593416982</c:v>
                </c:pt>
                <c:pt idx="3">
                  <c:v>401.50310880731661</c:v>
                </c:pt>
                <c:pt idx="4">
                  <c:v>408.06994401933429</c:v>
                </c:pt>
                <c:pt idx="5">
                  <c:v>414.97951420628556</c:v>
                </c:pt>
                <c:pt idx="6">
                  <c:v>423.99296573788729</c:v>
                </c:pt>
                <c:pt idx="7">
                  <c:v>426.49822500736076</c:v>
                </c:pt>
                <c:pt idx="8">
                  <c:v>427.1176181983505</c:v>
                </c:pt>
                <c:pt idx="9">
                  <c:v>427.70314585064472</c:v>
                </c:pt>
                <c:pt idx="10">
                  <c:v>457.98396704074833</c:v>
                </c:pt>
                <c:pt idx="11">
                  <c:v>469.98538936317885</c:v>
                </c:pt>
                <c:pt idx="12">
                  <c:v>473.78844693315233</c:v>
                </c:pt>
                <c:pt idx="13">
                  <c:v>475.98667224503328</c:v>
                </c:pt>
                <c:pt idx="14">
                  <c:v>483.92940514533916</c:v>
                </c:pt>
                <c:pt idx="15">
                  <c:v>490.21881502637234</c:v>
                </c:pt>
                <c:pt idx="16">
                  <c:v>492.60648133455328</c:v>
                </c:pt>
                <c:pt idx="17">
                  <c:v>492.86443860384173</c:v>
                </c:pt>
                <c:pt idx="18">
                  <c:v>498.27925642959156</c:v>
                </c:pt>
              </c:numCache>
            </c:numRef>
          </c:yVal>
          <c:smooth val="0"/>
          <c:extLst>
            <c:ext xmlns:c15="http://schemas.microsoft.com/office/drawing/2012/chart" uri="{02D57815-91ED-43cb-92C2-25804820EDAC}">
              <c15:datalabelsRange>
                <c15:f>'Fig 26 data'!$A$9:$A$27</c15:f>
                <c15:dlblRangeCache>
                  <c:ptCount val="19"/>
                  <c:pt idx="0">
                    <c:v>Philippines</c:v>
                  </c:pt>
                  <c:pt idx="1">
                    <c:v>Panama</c:v>
                  </c:pt>
                  <c:pt idx="2">
                    <c:v>Peru</c:v>
                  </c:pt>
                  <c:pt idx="3">
                    <c:v>Argentina</c:v>
                  </c:pt>
                  <c:pt idx="4">
                    <c:v>Brunei Darussalam</c:v>
                  </c:pt>
                  <c:pt idx="5">
                    <c:v>Malaysia</c:v>
                  </c:pt>
                  <c:pt idx="6">
                    <c:v>Moldova</c:v>
                  </c:pt>
                  <c:pt idx="7">
                    <c:v>Costa Rica</c:v>
                  </c:pt>
                  <c:pt idx="8">
                    <c:v>Uruguay</c:v>
                  </c:pt>
                  <c:pt idx="9">
                    <c:v>Romania</c:v>
                  </c:pt>
                  <c:pt idx="10">
                    <c:v>Slovak Republic</c:v>
                  </c:pt>
                  <c:pt idx="11">
                    <c:v>Luxembourg</c:v>
                  </c:pt>
                  <c:pt idx="12">
                    <c:v>Belarus</c:v>
                  </c:pt>
                  <c:pt idx="13">
                    <c:v>Hungary</c:v>
                  </c:pt>
                  <c:pt idx="14">
                    <c:v>Switzerland</c:v>
                  </c:pt>
                  <c:pt idx="15">
                    <c:v>Czech Republic</c:v>
                  </c:pt>
                  <c:pt idx="16">
                    <c:v>France</c:v>
                  </c:pt>
                  <c:pt idx="17">
                    <c:v>Belgium</c:v>
                  </c:pt>
                  <c:pt idx="18">
                    <c:v>Germany</c:v>
                  </c:pt>
                </c15:dlblRangeCache>
              </c15:datalabelsRange>
            </c:ext>
            <c:ext xmlns:c16="http://schemas.microsoft.com/office/drawing/2014/chart" uri="{C3380CC4-5D6E-409C-BE32-E72D297353CC}">
              <c16:uniqueId val="{0000004D-A127-4F65-8D86-0ADA52C11235}"/>
            </c:ext>
          </c:extLst>
        </c:ser>
        <c:ser>
          <c:idx val="3"/>
          <c:order val="1"/>
          <c:tx>
            <c:strRef>
              <c:f>'Fig 26 data'!$D$5</c:f>
              <c:strCache>
                <c:ptCount val="1"/>
                <c:pt idx="0">
                  <c:v>Strength of the relationship between performance and socioeconomic status is not statistically significantly different from the average</c:v>
                </c:pt>
              </c:strCache>
            </c:strRef>
          </c:tx>
          <c:spPr>
            <a:ln w="19050">
              <a:noFill/>
            </a:ln>
          </c:spPr>
          <c:marker>
            <c:symbol val="diamond"/>
            <c:size val="8"/>
            <c:spPr>
              <a:solidFill>
                <a:srgbClr val="A9A7A5"/>
              </a:solidFill>
              <a:ln>
                <a:solidFill>
                  <a:sysClr val="window" lastClr="FFFFFF">
                    <a:lumMod val="50000"/>
                  </a:sysClr>
                </a:solidFill>
              </a:ln>
            </c:spPr>
          </c:marker>
          <c:dPt>
            <c:idx val="21"/>
            <c:marker>
              <c:symbol val="diamond"/>
              <c:size val="9"/>
            </c:marker>
            <c:bubble3D val="0"/>
            <c:extLst>
              <c:ext xmlns:c16="http://schemas.microsoft.com/office/drawing/2014/chart" uri="{C3380CC4-5D6E-409C-BE32-E72D297353CC}">
                <c16:uniqueId val="{00000064-A127-4F65-8D86-0ADA52C11235}"/>
              </c:ext>
            </c:extLst>
          </c:dPt>
          <c:dLbls>
            <c:dLbl>
              <c:idx val="0"/>
              <c:tx>
                <c:rich>
                  <a:bodyPr/>
                  <a:lstStyle/>
                  <a:p>
                    <a:fld id="{0DE6968E-150F-4C0E-B722-BFC3128D0685}" type="CELLRANGE">
                      <a:rPr lang="en-US"/>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F-A127-4F65-8D86-0ADA52C11235}"/>
                </c:ext>
              </c:extLst>
            </c:dLbl>
            <c:dLbl>
              <c:idx val="1"/>
              <c:layout>
                <c:manualLayout>
                  <c:x val="-3.0925781884140868E-2"/>
                  <c:y val="1.3972056547003051E-2"/>
                </c:manualLayout>
              </c:layout>
              <c:tx>
                <c:rich>
                  <a:bodyPr/>
                  <a:lstStyle/>
                  <a:p>
                    <a:fld id="{79FF9A0E-601F-48CE-BEFA-5F78DD860C34}"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0-A127-4F65-8D86-0ADA52C11235}"/>
                </c:ext>
              </c:extLst>
            </c:dLbl>
            <c:dLbl>
              <c:idx val="2"/>
              <c:layout>
                <c:manualLayout>
                  <c:x val="-7.916051671506965E-3"/>
                  <c:y val="1.6766467856403681E-2"/>
                </c:manualLayout>
              </c:layout>
              <c:tx>
                <c:rich>
                  <a:bodyPr/>
                  <a:lstStyle/>
                  <a:p>
                    <a:fld id="{CD806BFD-F17F-4AF1-96DC-057CACD684B4}"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1-A127-4F65-8D86-0ADA52C11235}"/>
                </c:ext>
              </c:extLst>
            </c:dLbl>
            <c:dLbl>
              <c:idx val="3"/>
              <c:layout>
                <c:manualLayout>
                  <c:x val="-3.0816406881898042E-2"/>
                  <c:y val="-2.0958084820504728E-2"/>
                </c:manualLayout>
              </c:layout>
              <c:tx>
                <c:rich>
                  <a:bodyPr/>
                  <a:lstStyle/>
                  <a:p>
                    <a:fld id="{5DB5B981-A858-4560-A514-96B9F46D053F}"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2-A127-4F65-8D86-0ADA52C11235}"/>
                </c:ext>
              </c:extLst>
            </c:dLbl>
            <c:dLbl>
              <c:idx val="4"/>
              <c:layout>
                <c:manualLayout>
                  <c:x val="-1.3480469026420312E-2"/>
                  <c:y val="1.6766467856403681E-2"/>
                </c:manualLayout>
              </c:layout>
              <c:tx>
                <c:rich>
                  <a:bodyPr/>
                  <a:lstStyle/>
                  <a:p>
                    <a:fld id="{5C22EBFB-5557-45D2-BBAB-FE0EEC084B9A}"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3-A127-4F65-8D86-0ADA52C11235}"/>
                </c:ext>
              </c:extLst>
            </c:dLbl>
            <c:dLbl>
              <c:idx val="5"/>
              <c:layout>
                <c:manualLayout>
                  <c:x val="-3.6458334080920633E-2"/>
                  <c:y val="2.0958084820504728E-2"/>
                </c:manualLayout>
              </c:layout>
              <c:tx>
                <c:rich>
                  <a:bodyPr/>
                  <a:lstStyle/>
                  <a:p>
                    <a:fld id="{F072E13A-5FE5-40A4-8896-2CBEA6B97B45}"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4-A127-4F65-8D86-0ADA52C11235}"/>
                </c:ext>
              </c:extLst>
            </c:dLbl>
            <c:dLbl>
              <c:idx val="6"/>
              <c:layout>
                <c:manualLayout>
                  <c:x val="-4.2246094616266772E-2"/>
                  <c:y val="-1.0246056437817347E-16"/>
                </c:manualLayout>
              </c:layout>
              <c:tx>
                <c:rich>
                  <a:bodyPr/>
                  <a:lstStyle/>
                  <a:p>
                    <a:fld id="{5A4F01A0-8485-499A-9F02-95E5BCE03840}"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5-A127-4F65-8D86-0ADA52C11235}"/>
                </c:ext>
              </c:extLst>
            </c:dLbl>
            <c:dLbl>
              <c:idx val="7"/>
              <c:layout>
                <c:manualLayout>
                  <c:x val="-7.6015626558719376E-3"/>
                  <c:y val="-3.7724552676908517E-2"/>
                </c:manualLayout>
              </c:layout>
              <c:tx>
                <c:rich>
                  <a:bodyPr/>
                  <a:lstStyle/>
                  <a:p>
                    <a:fld id="{7ACE9973-EE96-40DC-BA26-7CFAC05D9B30}"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6-A127-4F65-8D86-0ADA52C11235}"/>
                </c:ext>
              </c:extLst>
            </c:dLbl>
            <c:dLbl>
              <c:idx val="8"/>
              <c:layout>
                <c:manualLayout>
                  <c:x val="-3.8317709119047583E-2"/>
                  <c:y val="1.9560879165804415E-2"/>
                </c:manualLayout>
              </c:layout>
              <c:tx>
                <c:rich>
                  <a:bodyPr/>
                  <a:lstStyle/>
                  <a:p>
                    <a:fld id="{4C46EADB-B497-4B7E-A127-9EBBB6995B1A}"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7-A127-4F65-8D86-0ADA52C11235}"/>
                </c:ext>
              </c:extLst>
            </c:dLbl>
            <c:dLbl>
              <c:idx val="9"/>
              <c:tx>
                <c:rich>
                  <a:bodyPr/>
                  <a:lstStyle/>
                  <a:p>
                    <a:fld id="{795C6386-620A-4218-9C86-97A8717620F0}"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A127-4F65-8D86-0ADA52C11235}"/>
                </c:ext>
              </c:extLst>
            </c:dLbl>
            <c:dLbl>
              <c:idx val="10"/>
              <c:tx>
                <c:rich>
                  <a:bodyPr/>
                  <a:lstStyle/>
                  <a:p>
                    <a:fld id="{FDE527BA-3EE8-4F4A-AA49-59692C0F97C4}"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A127-4F65-8D86-0ADA52C11235}"/>
                </c:ext>
              </c:extLst>
            </c:dLbl>
            <c:dLbl>
              <c:idx val="11"/>
              <c:layout>
                <c:manualLayout>
                  <c:x val="-2.3196615058985709E-2"/>
                  <c:y val="-1.3972056547003153E-2"/>
                </c:manualLayout>
              </c:layout>
              <c:tx>
                <c:rich>
                  <a:bodyPr/>
                  <a:lstStyle/>
                  <a:p>
                    <a:fld id="{FC1162DD-9C4B-4C6D-8227-11EE8CEEFFDE}"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A-A127-4F65-8D86-0ADA52C11235}"/>
                </c:ext>
              </c:extLst>
            </c:dLbl>
            <c:dLbl>
              <c:idx val="12"/>
              <c:tx>
                <c:rich>
                  <a:bodyPr/>
                  <a:lstStyle/>
                  <a:p>
                    <a:fld id="{7D136A0E-4743-498C-B903-8DEA984779EA}"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A127-4F65-8D86-0ADA52C11235}"/>
                </c:ext>
              </c:extLst>
            </c:dLbl>
            <c:dLbl>
              <c:idx val="13"/>
              <c:tx>
                <c:rich>
                  <a:bodyPr/>
                  <a:lstStyle/>
                  <a:p>
                    <a:fld id="{2CF6A174-E343-4A2D-8509-B3464880DB23}"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A127-4F65-8D86-0ADA52C11235}"/>
                </c:ext>
              </c:extLst>
            </c:dLbl>
            <c:dLbl>
              <c:idx val="14"/>
              <c:tx>
                <c:rich>
                  <a:bodyPr/>
                  <a:lstStyle/>
                  <a:p>
                    <a:fld id="{C3B7FC0F-1CBF-40E3-AFB8-DDB607D28A84}"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A127-4F65-8D86-0ADA52C11235}"/>
                </c:ext>
              </c:extLst>
            </c:dLbl>
            <c:dLbl>
              <c:idx val="15"/>
              <c:tx>
                <c:rich>
                  <a:bodyPr/>
                  <a:lstStyle/>
                  <a:p>
                    <a:fld id="{714AEF95-D2DF-4EC2-8DBD-8D23C565DCC5}"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A127-4F65-8D86-0ADA52C11235}"/>
                </c:ext>
              </c:extLst>
            </c:dLbl>
            <c:dLbl>
              <c:idx val="16"/>
              <c:layout>
                <c:manualLayout>
                  <c:x val="-2.9111979763615004E-2"/>
                  <c:y val="1.5369262201703468E-2"/>
                </c:manualLayout>
              </c:layout>
              <c:tx>
                <c:rich>
                  <a:bodyPr/>
                  <a:lstStyle/>
                  <a:p>
                    <a:fld id="{37AEAB45-E1D7-4446-9D88-C65201456132}"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A127-4F65-8D86-0ADA52C11235}"/>
                </c:ext>
              </c:extLst>
            </c:dLbl>
            <c:dLbl>
              <c:idx val="17"/>
              <c:layout>
                <c:manualLayout>
                  <c:x val="-4.447916757872309E-2"/>
                  <c:y val="-4.1916169641009974E-3"/>
                </c:manualLayout>
              </c:layout>
              <c:tx>
                <c:rich>
                  <a:bodyPr/>
                  <a:lstStyle/>
                  <a:p>
                    <a:fld id="{F0FC8834-1529-403C-B99F-F414DE2C1ED8}"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0-A127-4F65-8D86-0ADA52C11235}"/>
                </c:ext>
              </c:extLst>
            </c:dLbl>
            <c:dLbl>
              <c:idx val="18"/>
              <c:layout>
                <c:manualLayout>
                  <c:x val="-4.4374385752427532E-2"/>
                  <c:y val="6.9860282735015253E-3"/>
                </c:manualLayout>
              </c:layout>
              <c:tx>
                <c:rich>
                  <a:bodyPr/>
                  <a:lstStyle/>
                  <a:p>
                    <a:fld id="{90F9B8E4-742B-40B2-BBA9-5787A700095D}"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1-A127-4F65-8D86-0ADA52C11235}"/>
                </c:ext>
              </c:extLst>
            </c:dLbl>
            <c:dLbl>
              <c:idx val="19"/>
              <c:layout>
                <c:manualLayout>
                  <c:x val="-2.3114583807303704E-2"/>
                  <c:y val="2.9341318748706623E-2"/>
                </c:manualLayout>
              </c:layout>
              <c:tx>
                <c:rich>
                  <a:bodyPr/>
                  <a:lstStyle/>
                  <a:p>
                    <a:fld id="{C619089E-D55A-4EB4-9F83-4F170323745A}"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2-A127-4F65-8D86-0ADA52C11235}"/>
                </c:ext>
              </c:extLst>
            </c:dLbl>
            <c:dLbl>
              <c:idx val="20"/>
              <c:layout>
                <c:manualLayout>
                  <c:x val="-8.4797491896274099E-2"/>
                  <c:y val="1.3972056547003103E-2"/>
                </c:manualLayout>
              </c:layout>
              <c:tx>
                <c:rich>
                  <a:bodyPr/>
                  <a:lstStyle/>
                  <a:p>
                    <a:fld id="{F0127A3D-2E74-4666-9C2B-E4BCCFD73714}"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3-A127-4F65-8D86-0ADA52C11235}"/>
                </c:ext>
              </c:extLst>
            </c:dLbl>
            <c:dLbl>
              <c:idx val="21"/>
              <c:layout>
                <c:manualLayout>
                  <c:x val="-0.10959797613617396"/>
                  <c:y val="-5.5884636628453131E-2"/>
                </c:manualLayout>
              </c:layout>
              <c:tx>
                <c:rich>
                  <a:bodyPr wrap="square" lIns="38100" tIns="19050" rIns="38100" bIns="19050" anchor="ctr">
                    <a:spAutoFit/>
                  </a:bodyPr>
                  <a:lstStyle/>
                  <a:p>
                    <a:pPr>
                      <a:defRPr sz="1200" b="1">
                        <a:solidFill>
                          <a:schemeClr val="dk1"/>
                        </a:solidFill>
                        <a:latin typeface="+mn-lt"/>
                        <a:ea typeface="+mn-ea"/>
                        <a:cs typeface="+mn-cs"/>
                      </a:defRPr>
                    </a:pPr>
                    <a:fld id="{8C26068A-1786-4FBB-81B5-5F3743C55979}" type="CELLRANGE">
                      <a:rPr lang="en-US" sz="1200" b="1">
                        <a:solidFill>
                          <a:schemeClr val="dk1"/>
                        </a:solidFill>
                        <a:latin typeface="+mn-lt"/>
                        <a:ea typeface="+mn-ea"/>
                        <a:cs typeface="+mn-cs"/>
                      </a:rPr>
                      <a:pPr>
                        <a:defRPr sz="1200" b="1">
                          <a:solidFill>
                            <a:schemeClr val="dk1"/>
                          </a:solidFill>
                          <a:latin typeface="+mn-lt"/>
                          <a:ea typeface="+mn-ea"/>
                          <a:cs typeface="+mn-cs"/>
                        </a:defRPr>
                      </a:pPr>
                      <a:t>[CELLRANGE]</a:t>
                    </a:fld>
                    <a:endParaRPr lang="en-NZ"/>
                  </a:p>
                </c:rich>
              </c:tx>
              <c:spPr>
                <a:solidFill>
                  <a:schemeClr val="lt1"/>
                </a:solidFill>
                <a:ln w="12700" cap="flat" cmpd="sng" algn="ctr">
                  <a:solidFill>
                    <a:schemeClr val="accent1"/>
                  </a:solidFill>
                  <a:prstDash val="solid"/>
                  <a:miter lim="800000"/>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4-A127-4F65-8D86-0ADA52C11235}"/>
                </c:ext>
              </c:extLst>
            </c:dLbl>
            <c:dLbl>
              <c:idx val="22"/>
              <c:layout>
                <c:manualLayout>
                  <c:x val="-3.2730469421146505E-2"/>
                  <c:y val="-1.257485089230289E-2"/>
                </c:manualLayout>
              </c:layout>
              <c:tx>
                <c:rich>
                  <a:bodyPr/>
                  <a:lstStyle/>
                  <a:p>
                    <a:fld id="{6F78B8D4-914F-4DC5-B06F-F568D760221F}"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5-A127-4F65-8D86-0ADA52C11235}"/>
                </c:ext>
              </c:extLst>
            </c:dLbl>
            <c:dLbl>
              <c:idx val="23"/>
              <c:layout>
                <c:manualLayout>
                  <c:x val="-2.1792969196870269E-2"/>
                  <c:y val="-3.6327347022208252E-2"/>
                </c:manualLayout>
              </c:layout>
              <c:tx>
                <c:rich>
                  <a:bodyPr/>
                  <a:lstStyle/>
                  <a:p>
                    <a:fld id="{7852C6D6-39A5-431E-947C-DE963F95B491}"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6-A127-4F65-8D86-0ADA52C11235}"/>
                </c:ext>
              </c:extLst>
            </c:dLbl>
            <c:dLbl>
              <c:idx val="24"/>
              <c:layout>
                <c:manualLayout>
                  <c:x val="-1.9564489410361086E-2"/>
                  <c:y val="-4.1916169641009457E-2"/>
                </c:manualLayout>
              </c:layout>
              <c:tx>
                <c:rich>
                  <a:bodyPr/>
                  <a:lstStyle/>
                  <a:p>
                    <a:fld id="{6C80509C-0E41-4928-B6DC-FB480ECA3220}"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7-A127-4F65-8D86-0ADA52C11235}"/>
                </c:ext>
              </c:extLst>
            </c:dLbl>
            <c:dLbl>
              <c:idx val="25"/>
              <c:tx>
                <c:rich>
                  <a:bodyPr/>
                  <a:lstStyle/>
                  <a:p>
                    <a:fld id="{0D64FA42-4F3A-47E4-9EF1-CF7FDBCC3539}"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A127-4F65-8D86-0ADA52C11235}"/>
                </c:ext>
              </c:extLst>
            </c:dLbl>
            <c:dLbl>
              <c:idx val="26"/>
              <c:tx>
                <c:rich>
                  <a:bodyPr/>
                  <a:lstStyle/>
                  <a:p>
                    <a:fld id="{B0EB13C1-8565-4A20-8DF4-324FFC5B63EA}" type="CELLRANGE">
                      <a:rPr lang="en-NZ"/>
                      <a:pPr/>
                      <a:t>[CELLRANGE]</a:t>
                    </a:fld>
                    <a:endParaRPr lang="en-NZ"/>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A127-4F65-8D86-0ADA52C11235}"/>
                </c:ext>
              </c:extLst>
            </c:dLbl>
            <c:spPr>
              <a:noFill/>
              <a:ln>
                <a:noFill/>
              </a:ln>
              <a:effectLst/>
            </c:spPr>
            <c:txPr>
              <a:bodyPr wrap="square" lIns="38100" tIns="19050" rIns="38100" bIns="19050" anchor="ctr">
                <a:spAutoFit/>
              </a:bodyPr>
              <a:lstStyle/>
              <a:p>
                <a:pPr>
                  <a:defRPr sz="7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'Fig 26 data'!$E$28:$E$54</c:f>
              <c:numCache>
                <c:formatCode>0.0</c:formatCode>
                <c:ptCount val="27"/>
                <c:pt idx="0">
                  <c:v>12.201214295255916</c:v>
                </c:pt>
                <c:pt idx="1">
                  <c:v>10.174336535871264</c:v>
                </c:pt>
                <c:pt idx="2">
                  <c:v>11.962484458274712</c:v>
                </c:pt>
                <c:pt idx="3">
                  <c:v>11.508867542500434</c:v>
                </c:pt>
                <c:pt idx="4">
                  <c:v>13.74614205904899</c:v>
                </c:pt>
                <c:pt idx="5">
                  <c:v>14.045143278884368</c:v>
                </c:pt>
                <c:pt idx="6">
                  <c:v>15.032985997748071</c:v>
                </c:pt>
                <c:pt idx="7">
                  <c:v>13.667816967890092</c:v>
                </c:pt>
                <c:pt idx="8">
                  <c:v>11.08266759617239</c:v>
                </c:pt>
                <c:pt idx="9">
                  <c:v>12.670354042537923</c:v>
                </c:pt>
                <c:pt idx="10">
                  <c:v>10.907105736468036</c:v>
                </c:pt>
                <c:pt idx="11">
                  <c:v>11.380286561966729</c:v>
                </c:pt>
                <c:pt idx="12">
                  <c:v>14.034491138962323</c:v>
                </c:pt>
                <c:pt idx="13">
                  <c:v>13.966595891093924</c:v>
                </c:pt>
                <c:pt idx="14">
                  <c:v>13.224263800808256</c:v>
                </c:pt>
                <c:pt idx="15">
                  <c:v>12.975948601438153</c:v>
                </c:pt>
                <c:pt idx="16">
                  <c:v>10.509688573722574</c:v>
                </c:pt>
                <c:pt idx="17">
                  <c:v>13.508459679776214</c:v>
                </c:pt>
                <c:pt idx="18">
                  <c:v>12.059609694213744</c:v>
                </c:pt>
                <c:pt idx="19">
                  <c:v>11.428720425486288</c:v>
                </c:pt>
                <c:pt idx="20">
                  <c:v>12.004910940512103</c:v>
                </c:pt>
                <c:pt idx="21">
                  <c:v>12.903868215031258</c:v>
                </c:pt>
                <c:pt idx="22">
                  <c:v>10.663236735486873</c:v>
                </c:pt>
                <c:pt idx="23">
                  <c:v>11.632795594870803</c:v>
                </c:pt>
                <c:pt idx="24">
                  <c:v>10.668463406367307</c:v>
                </c:pt>
                <c:pt idx="25">
                  <c:v>13.174447122326979</c:v>
                </c:pt>
                <c:pt idx="26">
                  <c:v>12.580586333877783</c:v>
                </c:pt>
              </c:numCache>
            </c:numRef>
          </c:xVal>
          <c:yVal>
            <c:numRef>
              <c:f>'Fig 26 data'!$D$28:$D$54</c:f>
              <c:numCache>
                <c:formatCode>0</c:formatCode>
                <c:ptCount val="27"/>
                <c:pt idx="0">
                  <c:v>353.35531643001087</c:v>
                </c:pt>
                <c:pt idx="1">
                  <c:v>392.66776940308341</c:v>
                </c:pt>
                <c:pt idx="2">
                  <c:v>392.88864098808062</c:v>
                </c:pt>
                <c:pt idx="3">
                  <c:v>399.15165857859211</c:v>
                </c:pt>
                <c:pt idx="4">
                  <c:v>412.29508567556314</c:v>
                </c:pt>
                <c:pt idx="5">
                  <c:v>412.87331668524951</c:v>
                </c:pt>
                <c:pt idx="6">
                  <c:v>419.84400596424894</c:v>
                </c:pt>
                <c:pt idx="7">
                  <c:v>420.46889277117191</c:v>
                </c:pt>
                <c:pt idx="8">
                  <c:v>431.78176943111998</c:v>
                </c:pt>
                <c:pt idx="9">
                  <c:v>452.27255409198017</c:v>
                </c:pt>
                <c:pt idx="10">
                  <c:v>457.41439470369306</c:v>
                </c:pt>
                <c:pt idx="11">
                  <c:v>465.63166649860943</c:v>
                </c:pt>
                <c:pt idx="12">
                  <c:v>465.95014814029156</c:v>
                </c:pt>
                <c:pt idx="13">
                  <c:v>470.41517797924456</c:v>
                </c:pt>
                <c:pt idx="14">
                  <c:v>475.87347960821211</c:v>
                </c:pt>
                <c:pt idx="15">
                  <c:v>484.3925685119973</c:v>
                </c:pt>
                <c:pt idx="16">
                  <c:v>484.78372537056595</c:v>
                </c:pt>
                <c:pt idx="17">
                  <c:v>491.80078513683378</c:v>
                </c:pt>
                <c:pt idx="18">
                  <c:v>495.34561512603591</c:v>
                </c:pt>
                <c:pt idx="19">
                  <c:v>502.60114690242108</c:v>
                </c:pt>
                <c:pt idx="20">
                  <c:v>505.35277105006838</c:v>
                </c:pt>
                <c:pt idx="21">
                  <c:v>505.72728344383086</c:v>
                </c:pt>
                <c:pt idx="22">
                  <c:v>505.78522059816532</c:v>
                </c:pt>
                <c:pt idx="23">
                  <c:v>511.85569535773169</c:v>
                </c:pt>
                <c:pt idx="24">
                  <c:v>518.07845911939353</c:v>
                </c:pt>
                <c:pt idx="25">
                  <c:v>549.46470779446076</c:v>
                </c:pt>
                <c:pt idx="26">
                  <c:v>555.23624358750749</c:v>
                </c:pt>
              </c:numCache>
            </c:numRef>
          </c:yVal>
          <c:smooth val="0"/>
          <c:extLst>
            <c:ext xmlns:c15="http://schemas.microsoft.com/office/drawing/2012/chart" uri="{02D57815-91ED-43cb-92C2-25804820EDAC}">
              <c15:datalabelsRange>
                <c15:f>'Fig 26 data'!$A$28:$A$54</c15:f>
                <c15:dlblRangeCache>
                  <c:ptCount val="27"/>
                  <c:pt idx="0">
                    <c:v>Lebanon</c:v>
                  </c:pt>
                  <c:pt idx="1">
                    <c:v>North Macedonia</c:v>
                  </c:pt>
                  <c:pt idx="2">
                    <c:v>Thailand</c:v>
                  </c:pt>
                  <c:pt idx="3">
                    <c:v>Saudi Arabia</c:v>
                  </c:pt>
                  <c:pt idx="4">
                    <c:v>Colombia</c:v>
                  </c:pt>
                  <c:pt idx="5">
                    <c:v>Brazil</c:v>
                  </c:pt>
                  <c:pt idx="6">
                    <c:v>Bulgaria</c:v>
                  </c:pt>
                  <c:pt idx="7">
                    <c:v>Mexico</c:v>
                  </c:pt>
                  <c:pt idx="8">
                    <c:v>United Arab Emirates</c:v>
                  </c:pt>
                  <c:pt idx="9">
                    <c:v>Chile</c:v>
                  </c:pt>
                  <c:pt idx="10">
                    <c:v>Greece</c:v>
                  </c:pt>
                  <c:pt idx="11">
                    <c:v>Turkey</c:v>
                  </c:pt>
                  <c:pt idx="12">
                    <c:v>Ukraine</c:v>
                  </c:pt>
                  <c:pt idx="13">
                    <c:v>Israel</c:v>
                  </c:pt>
                  <c:pt idx="14">
                    <c:v>Lithuania</c:v>
                  </c:pt>
                  <c:pt idx="15">
                    <c:v>Austria</c:v>
                  </c:pt>
                  <c:pt idx="16">
                    <c:v>Netherlands</c:v>
                  </c:pt>
                  <c:pt idx="17">
                    <c:v>Portugal</c:v>
                  </c:pt>
                  <c:pt idx="18">
                    <c:v>Slovenia</c:v>
                  </c:pt>
                  <c:pt idx="19">
                    <c:v>Chinese Taipei</c:v>
                  </c:pt>
                  <c:pt idx="20">
                    <c:v>United States</c:v>
                  </c:pt>
                  <c:pt idx="21">
                    <c:v>New Zealand</c:v>
                  </c:pt>
                  <c:pt idx="22">
                    <c:v>Sweden</c:v>
                  </c:pt>
                  <c:pt idx="23">
                    <c:v>Poland</c:v>
                  </c:pt>
                  <c:pt idx="24">
                    <c:v>Ireland</c:v>
                  </c:pt>
                  <c:pt idx="25">
                    <c:v>Singapore</c:v>
                  </c:pt>
                  <c:pt idx="26">
                    <c:v>B-S-J-Z (China)</c:v>
                  </c:pt>
                </c15:dlblRangeCache>
              </c15:datalabelsRange>
            </c:ext>
            <c:ext xmlns:c16="http://schemas.microsoft.com/office/drawing/2014/chart" uri="{C3380CC4-5D6E-409C-BE32-E72D297353CC}">
              <c16:uniqueId val="{0000009B-A127-4F65-8D86-0ADA52C11235}"/>
            </c:ext>
          </c:extLst>
        </c:ser>
        <c:ser>
          <c:idx val="4"/>
          <c:order val="2"/>
          <c:tx>
            <c:strRef>
              <c:f>'Fig 26 data'!$F$5</c:f>
              <c:strCache>
                <c:ptCount val="1"/>
                <c:pt idx="0">
                  <c:v>Strength of the relationship between performance and socioeconomic status is below the OECD average</c:v>
                </c:pt>
              </c:strCache>
            </c:strRef>
          </c:tx>
          <c:spPr>
            <a:ln w="19050">
              <a:noFill/>
            </a:ln>
          </c:spPr>
          <c:marker>
            <c:symbol val="diamond"/>
            <c:size val="8"/>
            <c:spPr>
              <a:solidFill>
                <a:srgbClr val="0083AC"/>
              </a:solidFill>
              <a:ln w="9525">
                <a:noFill/>
              </a:ln>
            </c:spPr>
          </c:marker>
          <c:dLbls>
            <c:dLbl>
              <c:idx val="0"/>
              <c:layout>
                <c:manualLayout>
                  <c:x val="-2.2893537214844512E-2"/>
                  <c:y val="-3.353293571280757E-2"/>
                </c:manualLayout>
              </c:layout>
              <c:tx>
                <c:rich>
                  <a:bodyPr/>
                  <a:lstStyle/>
                  <a:p>
                    <a:fld id="{E8BADEEE-7701-4B9C-91C7-919E0F9EDFAB}"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D-A127-4F65-8D86-0ADA52C11235}"/>
                </c:ext>
              </c:extLst>
            </c:dLbl>
            <c:dLbl>
              <c:idx val="1"/>
              <c:layout>
                <c:manualLayout>
                  <c:x val="-1.8844437312262905E-2"/>
                  <c:y val="-2.0958084820504728E-2"/>
                </c:manualLayout>
              </c:layout>
              <c:tx>
                <c:rich>
                  <a:bodyPr/>
                  <a:lstStyle/>
                  <a:p>
                    <a:fld id="{F10CA48C-F791-4D29-AF10-7A140EFB28CD}"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E-A127-4F65-8D86-0ADA52C11235}"/>
                </c:ext>
              </c:extLst>
            </c:dLbl>
            <c:dLbl>
              <c:idx val="2"/>
              <c:layout>
                <c:manualLayout>
                  <c:x val="-2.9588234694640773E-2"/>
                  <c:y val="-1.1177645237602575E-2"/>
                </c:manualLayout>
              </c:layout>
              <c:tx>
                <c:rich>
                  <a:bodyPr/>
                  <a:lstStyle/>
                  <a:p>
                    <a:fld id="{1188B53C-2C93-49AA-A673-173D00DA3E63}"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F-A127-4F65-8D86-0ADA52C11235}"/>
                </c:ext>
              </c:extLst>
            </c:dLbl>
            <c:dLbl>
              <c:idx val="3"/>
              <c:layout>
                <c:manualLayout>
                  <c:x val="-1.9049479557280993E-2"/>
                  <c:y val="2.5149701784605728E-2"/>
                </c:manualLayout>
              </c:layout>
              <c:tx>
                <c:rich>
                  <a:bodyPr/>
                  <a:lstStyle/>
                  <a:p>
                    <a:fld id="{25A09DAD-86AB-4C01-850A-AF785EF6D935}"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0-A127-4F65-8D86-0ADA52C11235}"/>
                </c:ext>
              </c:extLst>
            </c:dLbl>
            <c:dLbl>
              <c:idx val="4"/>
              <c:layout>
                <c:manualLayout>
                  <c:x val="-2.0564797009612865E-2"/>
                  <c:y val="-4.3313375295709777E-2"/>
                </c:manualLayout>
              </c:layout>
              <c:tx>
                <c:rich>
                  <a:bodyPr/>
                  <a:lstStyle/>
                  <a:p>
                    <a:fld id="{93BBAA53-4A24-4A95-AE1F-37A9618A4CA8}"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1-A127-4F65-8D86-0ADA52C11235}"/>
                </c:ext>
              </c:extLst>
            </c:dLbl>
            <c:dLbl>
              <c:idx val="5"/>
              <c:layout>
                <c:manualLayout>
                  <c:x val="2.5270362230773503E-3"/>
                  <c:y val="2.3752496129905411E-2"/>
                </c:manualLayout>
              </c:layout>
              <c:tx>
                <c:rich>
                  <a:bodyPr/>
                  <a:lstStyle/>
                  <a:p>
                    <a:fld id="{7426DC10-12F4-4BEC-9D6F-947AA681D6F0}"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2-A127-4F65-8D86-0ADA52C11235}"/>
                </c:ext>
              </c:extLst>
            </c:dLbl>
            <c:dLbl>
              <c:idx val="6"/>
              <c:layout>
                <c:manualLayout>
                  <c:x val="-3.9712240397642727E-2"/>
                  <c:y val="1.6766467856403785E-2"/>
                </c:manualLayout>
              </c:layout>
              <c:tx>
                <c:rich>
                  <a:bodyPr/>
                  <a:lstStyle/>
                  <a:p>
                    <a:fld id="{867F6D58-AB6E-4A1C-8CC4-3FE578C00F3E}"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3-A127-4F65-8D86-0ADA52C11235}"/>
                </c:ext>
              </c:extLst>
            </c:dLbl>
            <c:dLbl>
              <c:idx val="7"/>
              <c:layout>
                <c:manualLayout>
                  <c:x val="8.6064634310708543E-3"/>
                  <c:y val="6.9860282735015765E-3"/>
                </c:manualLayout>
              </c:layout>
              <c:tx>
                <c:rich>
                  <a:bodyPr/>
                  <a:lstStyle/>
                  <a:p>
                    <a:fld id="{A1E53706-5157-4687-B7CA-9CCD0E9981E9}"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4-A127-4F65-8D86-0ADA52C11235}"/>
                </c:ext>
              </c:extLst>
            </c:dLbl>
            <c:dLbl>
              <c:idx val="8"/>
              <c:layout>
                <c:manualLayout>
                  <c:x val="-3.8185583542191266E-2"/>
                  <c:y val="-4.1916169641009974E-3"/>
                </c:manualLayout>
              </c:layout>
              <c:tx>
                <c:rich>
                  <a:bodyPr/>
                  <a:lstStyle/>
                  <a:p>
                    <a:fld id="{E7C1752C-12DE-497D-9936-9AEF86CD984A}"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5-A127-4F65-8D86-0ADA52C11235}"/>
                </c:ext>
              </c:extLst>
            </c:dLbl>
            <c:dLbl>
              <c:idx val="9"/>
              <c:layout>
                <c:manualLayout>
                  <c:x val="-3.3496453278715308E-3"/>
                  <c:y val="-9.7804395829022076E-3"/>
                </c:manualLayout>
              </c:layout>
              <c:tx>
                <c:rich>
                  <a:bodyPr/>
                  <a:lstStyle/>
                  <a:p>
                    <a:fld id="{C297C74F-BAC0-424A-8EE7-55EC3FE9DAC7}"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6-A127-4F65-8D86-0ADA52C11235}"/>
                </c:ext>
              </c:extLst>
            </c:dLbl>
            <c:dLbl>
              <c:idx val="10"/>
              <c:layout>
                <c:manualLayout>
                  <c:x val="-2.5725947870036795E-2"/>
                  <c:y val="1.9560879165804415E-2"/>
                </c:manualLayout>
              </c:layout>
              <c:tx>
                <c:rich>
                  <a:bodyPr/>
                  <a:lstStyle/>
                  <a:p>
                    <a:fld id="{15186F0F-8434-41E3-BD22-95D8EEC87220}"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7-A127-4F65-8D86-0ADA52C11235}"/>
                </c:ext>
              </c:extLst>
            </c:dLbl>
            <c:dLbl>
              <c:idx val="11"/>
              <c:layout>
                <c:manualLayout>
                  <c:x val="-1.4890932884082582E-2"/>
                  <c:y val="1.2574850892302838E-2"/>
                </c:manualLayout>
              </c:layout>
              <c:tx>
                <c:rich>
                  <a:bodyPr/>
                  <a:lstStyle/>
                  <a:p>
                    <a:fld id="{35C34AA8-4D69-4449-BF57-435761D765A6}"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8-A127-4F65-8D86-0ADA52C11235}"/>
                </c:ext>
              </c:extLst>
            </c:dLbl>
            <c:dLbl>
              <c:idx val="12"/>
              <c:layout>
                <c:manualLayout>
                  <c:x val="-1.7226562853235101E-2"/>
                  <c:y val="1.8163673511104098E-2"/>
                </c:manualLayout>
              </c:layout>
              <c:tx>
                <c:rich>
                  <a:bodyPr/>
                  <a:lstStyle/>
                  <a:p>
                    <a:fld id="{7B96BF23-D827-409A-82A9-59825F1977CD}"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9-A127-4F65-8D86-0ADA52C11235}"/>
                </c:ext>
              </c:extLst>
            </c:dLbl>
            <c:dLbl>
              <c:idx val="13"/>
              <c:layout>
                <c:manualLayout>
                  <c:x val="-1.8030942790988821E-2"/>
                  <c:y val="-1.2574850892302838E-2"/>
                </c:manualLayout>
              </c:layout>
              <c:tx>
                <c:rich>
                  <a:bodyPr/>
                  <a:lstStyle/>
                  <a:p>
                    <a:fld id="{9311D0AE-DDF8-464D-A2EA-BC61B37B132E}"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A-A127-4F65-8D86-0ADA52C11235}"/>
                </c:ext>
              </c:extLst>
            </c:dLbl>
            <c:dLbl>
              <c:idx val="14"/>
              <c:layout>
                <c:manualLayout>
                  <c:x val="-1.8741880305566772E-2"/>
                  <c:y val="1.2574850892302838E-2"/>
                </c:manualLayout>
              </c:layout>
              <c:tx>
                <c:rich>
                  <a:bodyPr/>
                  <a:lstStyle/>
                  <a:p>
                    <a:fld id="{F44BBACE-8FB4-417F-A10F-48779C2EA6E3}"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B-A127-4F65-8D86-0ADA52C11235}"/>
                </c:ext>
              </c:extLst>
            </c:dLbl>
            <c:dLbl>
              <c:idx val="15"/>
              <c:layout>
                <c:manualLayout>
                  <c:x val="-2.0662760840361862E-2"/>
                  <c:y val="-1.3972056547003153E-2"/>
                </c:manualLayout>
              </c:layout>
              <c:tx>
                <c:rich>
                  <a:bodyPr/>
                  <a:lstStyle/>
                  <a:p>
                    <a:fld id="{4FF602ED-3959-4B85-8793-BCB26BE1FD74}"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C-A127-4F65-8D86-0ADA52C11235}"/>
                </c:ext>
              </c:extLst>
            </c:dLbl>
            <c:dLbl>
              <c:idx val="16"/>
              <c:layout>
                <c:manualLayout>
                  <c:x val="-2.5842140867826185E-2"/>
                  <c:y val="1.5369262201703468E-2"/>
                </c:manualLayout>
              </c:layout>
              <c:tx>
                <c:rich>
                  <a:bodyPr/>
                  <a:lstStyle/>
                  <a:p>
                    <a:fld id="{70AA4F70-2559-4204-A519-1D06C20EC88D}"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D-A127-4F65-8D86-0ADA52C11235}"/>
                </c:ext>
              </c:extLst>
            </c:dLbl>
            <c:dLbl>
              <c:idx val="17"/>
              <c:layout>
                <c:manualLayout>
                  <c:x val="-1.935255740142219E-2"/>
                  <c:y val="8.3832339282018924E-3"/>
                </c:manualLayout>
              </c:layout>
              <c:tx>
                <c:rich>
                  <a:bodyPr/>
                  <a:lstStyle/>
                  <a:p>
                    <a:fld id="{502FB700-EBE8-4AFA-98FB-E50FC7DAD688}"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E-A127-4F65-8D86-0ADA52C11235}"/>
                </c:ext>
              </c:extLst>
            </c:dLbl>
            <c:dLbl>
              <c:idx val="18"/>
              <c:layout>
                <c:manualLayout>
                  <c:x val="-1.8235985036006912E-2"/>
                  <c:y val="9.7804395829021052E-3"/>
                </c:manualLayout>
              </c:layout>
              <c:tx>
                <c:rich>
                  <a:bodyPr/>
                  <a:lstStyle/>
                  <a:p>
                    <a:fld id="{DAECE73A-9DBD-4AF5-A31A-1AFF71BCD6DA}"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F-A127-4F65-8D86-0ADA52C11235}"/>
                </c:ext>
              </c:extLst>
            </c:dLbl>
            <c:dLbl>
              <c:idx val="19"/>
              <c:layout>
                <c:manualLayout>
                  <c:x val="-2.1275734524190883E-2"/>
                  <c:y val="1.1177645237602523E-2"/>
                </c:manualLayout>
              </c:layout>
              <c:tx>
                <c:rich>
                  <a:bodyPr/>
                  <a:lstStyle/>
                  <a:p>
                    <a:fld id="{07A6D239-39CA-49B7-AE64-4AD0BC429640}"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0-A127-4F65-8D86-0ADA52C11235}"/>
                </c:ext>
              </c:extLst>
            </c:dLbl>
            <c:dLbl>
              <c:idx val="20"/>
              <c:layout>
                <c:manualLayout>
                  <c:x val="-4.5196923088847665E-2"/>
                  <c:y val="2.0958084820504728E-2"/>
                </c:manualLayout>
              </c:layout>
              <c:tx>
                <c:rich>
                  <a:bodyPr/>
                  <a:lstStyle/>
                  <a:p>
                    <a:fld id="{A1D2680D-8C4E-4C73-9FCB-CAA857F0BABE}"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1-A127-4F65-8D86-0ADA52C11235}"/>
                </c:ext>
              </c:extLst>
            </c:dLbl>
            <c:dLbl>
              <c:idx val="21"/>
              <c:layout>
                <c:manualLayout>
                  <c:x val="-3.9005896059011974E-2"/>
                  <c:y val="-1.3972056547003255E-2"/>
                </c:manualLayout>
              </c:layout>
              <c:tx>
                <c:rich>
                  <a:bodyPr/>
                  <a:lstStyle/>
                  <a:p>
                    <a:fld id="{BFEDE3B7-9396-42F3-9F14-6C5AFB01E52A}"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2-A127-4F65-8D86-0ADA52C11235}"/>
                </c:ext>
              </c:extLst>
            </c:dLbl>
            <c:dLbl>
              <c:idx val="22"/>
              <c:layout>
                <c:manualLayout>
                  <c:x val="-2.3611364493343268E-2"/>
                  <c:y val="2.0958084820504628E-2"/>
                </c:manualLayout>
              </c:layout>
              <c:tx>
                <c:rich>
                  <a:bodyPr/>
                  <a:lstStyle/>
                  <a:p>
                    <a:fld id="{A7844E96-C183-405E-8B6A-D45B0CDD980C}"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3-A127-4F65-8D86-0ADA52C11235}"/>
                </c:ext>
              </c:extLst>
            </c:dLbl>
            <c:dLbl>
              <c:idx val="23"/>
              <c:layout>
                <c:manualLayout>
                  <c:x val="-2.2086932457491232E-2"/>
                  <c:y val="1.8163673511103998E-2"/>
                </c:manualLayout>
              </c:layout>
              <c:tx>
                <c:rich>
                  <a:bodyPr/>
                  <a:lstStyle/>
                  <a:p>
                    <a:fld id="{F8317BEF-819B-4A9F-8017-AB475752B745}"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4-A127-4F65-8D86-0ADA52C11235}"/>
                </c:ext>
              </c:extLst>
            </c:dLbl>
            <c:dLbl>
              <c:idx val="24"/>
              <c:layout>
                <c:manualLayout>
                  <c:x val="-2.5839844279852451E-2"/>
                  <c:y val="-1.6766467856403885E-2"/>
                </c:manualLayout>
              </c:layout>
              <c:tx>
                <c:rich>
                  <a:bodyPr/>
                  <a:lstStyle/>
                  <a:p>
                    <a:fld id="{76765D87-1113-4362-ADD6-95B3999AD4CD}"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5-A127-4F65-8D86-0ADA52C11235}"/>
                </c:ext>
              </c:extLst>
            </c:dLbl>
            <c:dLbl>
              <c:idx val="25"/>
              <c:layout>
                <c:manualLayout>
                  <c:x val="-2.2184896288240163E-2"/>
                  <c:y val="1.5369262201703468E-2"/>
                </c:manualLayout>
              </c:layout>
              <c:tx>
                <c:rich>
                  <a:bodyPr/>
                  <a:lstStyle/>
                  <a:p>
                    <a:fld id="{9A56826E-AD49-4707-A59C-DDDB8ED9483C}"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6-A127-4F65-8D86-0ADA52C11235}"/>
                </c:ext>
              </c:extLst>
            </c:dLbl>
            <c:dLbl>
              <c:idx val="26"/>
              <c:layout>
                <c:manualLayout>
                  <c:x val="-2.0364276172167736E-2"/>
                  <c:y val="-2.0958084820504833E-2"/>
                </c:manualLayout>
              </c:layout>
              <c:tx>
                <c:rich>
                  <a:bodyPr/>
                  <a:lstStyle/>
                  <a:p>
                    <a:fld id="{F92DBBD9-5A9F-4964-9613-4FDC53D98136}"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7-A127-4F65-8D86-0ADA52C11235}"/>
                </c:ext>
              </c:extLst>
            </c:dLbl>
            <c:dLbl>
              <c:idx val="27"/>
              <c:layout>
                <c:manualLayout>
                  <c:x val="-2.1351091317074545E-3"/>
                  <c:y val="1.8163673511104098E-2"/>
                </c:manualLayout>
              </c:layout>
              <c:tx>
                <c:rich>
                  <a:bodyPr/>
                  <a:lstStyle/>
                  <a:p>
                    <a:fld id="{E0432A51-89C6-4ADE-84C3-BD5EE83B2C03}"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8-A127-4F65-8D86-0ADA52C11235}"/>
                </c:ext>
              </c:extLst>
            </c:dLbl>
            <c:dLbl>
              <c:idx val="28"/>
              <c:layout>
                <c:manualLayout>
                  <c:x val="-2.1886411620046304E-2"/>
                  <c:y val="1.6766467856403733E-2"/>
                </c:manualLayout>
              </c:layout>
              <c:tx>
                <c:rich>
                  <a:bodyPr/>
                  <a:lstStyle/>
                  <a:p>
                    <a:fld id="{49F5944A-3042-4D4D-B8FA-FBFFDBF5054C}"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9-A127-4F65-8D86-0ADA52C11235}"/>
                </c:ext>
              </c:extLst>
            </c:dLbl>
            <c:dLbl>
              <c:idx val="29"/>
              <c:layout>
                <c:manualLayout>
                  <c:x val="-2.6646520805579905E-2"/>
                  <c:y val="-2.6546907439305992E-2"/>
                </c:manualLayout>
              </c:layout>
              <c:tx>
                <c:rich>
                  <a:bodyPr/>
                  <a:lstStyle/>
                  <a:p>
                    <a:fld id="{2F11922E-BADC-4E0B-8C4A-BE5B2045AF89}"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A-A127-4F65-8D86-0ADA52C11235}"/>
                </c:ext>
              </c:extLst>
            </c:dLbl>
            <c:dLbl>
              <c:idx val="30"/>
              <c:layout>
                <c:manualLayout>
                  <c:x val="-3.9416052317422463E-2"/>
                  <c:y val="-2.5149701784605728E-2"/>
                </c:manualLayout>
              </c:layout>
              <c:tx>
                <c:rich>
                  <a:bodyPr/>
                  <a:lstStyle/>
                  <a:p>
                    <a:fld id="{B59F9A16-57D0-4977-8007-FD29279F49DB}" type="CELLRANGE">
                      <a:rPr lang="en-US"/>
                      <a:pPr/>
                      <a:t>[CELLRANGE]</a:t>
                    </a:fld>
                    <a:endParaRPr lang="en-NZ"/>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B-A127-4F65-8D86-0ADA52C11235}"/>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'Fig 26 data'!$G$55:$G$85</c:f>
              <c:numCache>
                <c:formatCode>0.0</c:formatCode>
                <c:ptCount val="31"/>
                <c:pt idx="0">
                  <c:v>9.2075144874457333</c:v>
                </c:pt>
                <c:pt idx="1">
                  <c:v>7.9887346244858604</c:v>
                </c:pt>
                <c:pt idx="2">
                  <c:v>9.302217457648533</c:v>
                </c:pt>
                <c:pt idx="3">
                  <c:v>7.9850125896761863</c:v>
                </c:pt>
                <c:pt idx="4">
                  <c:v>10.120740688707569</c:v>
                </c:pt>
                <c:pt idx="5">
                  <c:v>9.9037276884033361</c:v>
                </c:pt>
                <c:pt idx="6">
                  <c:v>8.8600849111694746</c:v>
                </c:pt>
                <c:pt idx="7">
                  <c:v>7.526675456980997</c:v>
                </c:pt>
                <c:pt idx="8">
                  <c:v>7.7151519822710677</c:v>
                </c:pt>
                <c:pt idx="9">
                  <c:v>7.1746112217560398</c:v>
                </c:pt>
                <c:pt idx="10">
                  <c:v>7.3283956377291277</c:v>
                </c:pt>
                <c:pt idx="11">
                  <c:v>8.9353525996801739</c:v>
                </c:pt>
                <c:pt idx="12">
                  <c:v>6.6422922880999353</c:v>
                </c:pt>
                <c:pt idx="13">
                  <c:v>7.5630965057143715</c:v>
                </c:pt>
                <c:pt idx="14">
                  <c:v>7.8468600150292138</c:v>
                </c:pt>
                <c:pt idx="15">
                  <c:v>6.7918719087676465</c:v>
                </c:pt>
                <c:pt idx="16">
                  <c:v>5.8405431890744302</c:v>
                </c:pt>
                <c:pt idx="17">
                  <c:v>7.7465064307453089</c:v>
                </c:pt>
                <c:pt idx="18">
                  <c:v>8.5617161534275166</c:v>
                </c:pt>
                <c:pt idx="19">
                  <c:v>7.7597610586026153</c:v>
                </c:pt>
                <c:pt idx="20">
                  <c:v>7.3241166927399837</c:v>
                </c:pt>
                <c:pt idx="21">
                  <c:v>4.2800734614914484</c:v>
                </c:pt>
                <c:pt idx="22">
                  <c:v>4.2629113976930828</c:v>
                </c:pt>
                <c:pt idx="23">
                  <c:v>9.4248022366291817</c:v>
                </c:pt>
                <c:pt idx="24">
                  <c:v>7.8326408118447253</c:v>
                </c:pt>
                <c:pt idx="25">
                  <c:v>7.1086759324367854</c:v>
                </c:pt>
                <c:pt idx="26">
                  <c:v>4.8824175580062441</c:v>
                </c:pt>
                <c:pt idx="27">
                  <c:v>6.1993405536008508</c:v>
                </c:pt>
                <c:pt idx="28">
                  <c:v>6.6523986468023972</c:v>
                </c:pt>
                <c:pt idx="29">
                  <c:v>1.7238416440821893</c:v>
                </c:pt>
                <c:pt idx="30">
                  <c:v>5.0975377852088197</c:v>
                </c:pt>
              </c:numCache>
            </c:numRef>
          </c:xVal>
          <c:yVal>
            <c:numRef>
              <c:f>'Fig 26 data'!$F$55:$F$85</c:f>
              <c:numCache>
                <c:formatCode>0</c:formatCode>
                <c:ptCount val="31"/>
                <c:pt idx="0">
                  <c:v>520.07874831668892</c:v>
                </c:pt>
                <c:pt idx="1">
                  <c:v>514.05228795826918</c:v>
                </c:pt>
                <c:pt idx="2">
                  <c:v>503.92810920604546</c:v>
                </c:pt>
                <c:pt idx="3">
                  <c:v>503.85604130918574</c:v>
                </c:pt>
                <c:pt idx="4">
                  <c:v>502.63172442266045</c:v>
                </c:pt>
                <c:pt idx="5">
                  <c:v>501.12993377404803</c:v>
                </c:pt>
                <c:pt idx="6">
                  <c:v>341.62562074396402</c:v>
                </c:pt>
                <c:pt idx="7">
                  <c:v>499.45095627638415</c:v>
                </c:pt>
                <c:pt idx="8">
                  <c:v>478.98915239507591</c:v>
                </c:pt>
                <c:pt idx="9">
                  <c:v>478.6986741450462</c:v>
                </c:pt>
                <c:pt idx="10">
                  <c:v>478.50193399494424</c:v>
                </c:pt>
                <c:pt idx="11">
                  <c:v>476.28467969266717</c:v>
                </c:pt>
                <c:pt idx="12">
                  <c:v>473.9743167673447</c:v>
                </c:pt>
                <c:pt idx="13">
                  <c:v>448.23476010986792</c:v>
                </c:pt>
                <c:pt idx="14">
                  <c:v>439.46634120605881</c:v>
                </c:pt>
                <c:pt idx="15">
                  <c:v>424.3582472168186</c:v>
                </c:pt>
                <c:pt idx="16">
                  <c:v>421.05757319802069</c:v>
                </c:pt>
                <c:pt idx="17">
                  <c:v>419.0636607101942</c:v>
                </c:pt>
                <c:pt idx="18">
                  <c:v>407.09179209025712</c:v>
                </c:pt>
                <c:pt idx="19">
                  <c:v>405.42936627838083</c:v>
                </c:pt>
                <c:pt idx="20">
                  <c:v>402.97782126090317</c:v>
                </c:pt>
                <c:pt idx="21">
                  <c:v>389.38833381099158</c:v>
                </c:pt>
                <c:pt idx="22">
                  <c:v>386.90927469955631</c:v>
                </c:pt>
                <c:pt idx="23">
                  <c:v>379.75254064634555</c:v>
                </c:pt>
                <c:pt idx="24">
                  <c:v>370.96538184622591</c:v>
                </c:pt>
                <c:pt idx="25">
                  <c:v>359.3878862166863</c:v>
                </c:pt>
                <c:pt idx="26">
                  <c:v>353.06543254045846</c:v>
                </c:pt>
                <c:pt idx="27">
                  <c:v>523.01701842526472</c:v>
                </c:pt>
                <c:pt idx="28">
                  <c:v>520.08552092652087</c:v>
                </c:pt>
                <c:pt idx="29">
                  <c:v>525.11616894822509</c:v>
                </c:pt>
                <c:pt idx="30">
                  <c:v>524.28311715195014</c:v>
                </c:pt>
              </c:numCache>
            </c:numRef>
          </c:yVal>
          <c:smooth val="0"/>
          <c:extLst>
            <c:ext xmlns:c15="http://schemas.microsoft.com/office/drawing/2012/chart" uri="{02D57815-91ED-43cb-92C2-25804820EDAC}">
              <c15:datalabelsRange>
                <c15:f>'Fig 26 data'!$A$55:$A$85</c15:f>
                <c15:dlblRangeCache>
                  <c:ptCount val="31"/>
                  <c:pt idx="0">
                    <c:v>Finland</c:v>
                  </c:pt>
                  <c:pt idx="1">
                    <c:v>Korea</c:v>
                  </c:pt>
                  <c:pt idx="2">
                    <c:v>United Kingdom</c:v>
                  </c:pt>
                  <c:pt idx="3">
                    <c:v>Japan</c:v>
                  </c:pt>
                  <c:pt idx="4">
                    <c:v>Australia</c:v>
                  </c:pt>
                  <c:pt idx="5">
                    <c:v>Denmark</c:v>
                  </c:pt>
                  <c:pt idx="6">
                    <c:v>Dominican Republic</c:v>
                  </c:pt>
                  <c:pt idx="7">
                    <c:v>Norway</c:v>
                  </c:pt>
                  <c:pt idx="8">
                    <c:v>Croatia</c:v>
                  </c:pt>
                  <c:pt idx="9">
                    <c:v>Latvia</c:v>
                  </c:pt>
                  <c:pt idx="10">
                    <c:v>Russia</c:v>
                  </c:pt>
                  <c:pt idx="11">
                    <c:v>Italy</c:v>
                  </c:pt>
                  <c:pt idx="12">
                    <c:v>Iceland</c:v>
                  </c:pt>
                  <c:pt idx="13">
                    <c:v>Malta</c:v>
                  </c:pt>
                  <c:pt idx="14">
                    <c:v>Serbia</c:v>
                  </c:pt>
                  <c:pt idx="15">
                    <c:v>Cyprus</c:v>
                  </c:pt>
                  <c:pt idx="16">
                    <c:v>Montenegro</c:v>
                  </c:pt>
                  <c:pt idx="17">
                    <c:v>Jordan</c:v>
                  </c:pt>
                  <c:pt idx="18">
                    <c:v>Qatar</c:v>
                  </c:pt>
                  <c:pt idx="19">
                    <c:v>Albania</c:v>
                  </c:pt>
                  <c:pt idx="20">
                    <c:v>Bosnia and Herzegovina</c:v>
                  </c:pt>
                  <c:pt idx="21">
                    <c:v>Baku (Azerbaijan)</c:v>
                  </c:pt>
                  <c:pt idx="22">
                    <c:v>Kazakhstan</c:v>
                  </c:pt>
                  <c:pt idx="23">
                    <c:v>Georgia</c:v>
                  </c:pt>
                  <c:pt idx="24">
                    <c:v>Indonesia</c:v>
                  </c:pt>
                  <c:pt idx="25">
                    <c:v>Morocco</c:v>
                  </c:pt>
                  <c:pt idx="26">
                    <c:v>Kosovo</c:v>
                  </c:pt>
                  <c:pt idx="27">
                    <c:v>Estonia</c:v>
                  </c:pt>
                  <c:pt idx="28">
                    <c:v>Canada</c:v>
                  </c:pt>
                  <c:pt idx="29">
                    <c:v>Macau (China)</c:v>
                  </c:pt>
                  <c:pt idx="30">
                    <c:v>Hong Kong (China)</c:v>
                  </c:pt>
                </c15:dlblRangeCache>
              </c15:datalabelsRange>
            </c:ext>
            <c:ext xmlns:c16="http://schemas.microsoft.com/office/drawing/2014/chart" uri="{C3380CC4-5D6E-409C-BE32-E72D297353CC}">
              <c16:uniqueId val="{000000E9-A127-4F65-8D86-0ADA52C11235}"/>
            </c:ext>
          </c:extLst>
        </c:ser>
        <c:ser>
          <c:idx val="1"/>
          <c:order val="3"/>
          <c:tx>
            <c:strRef>
              <c:f>'Fig 26 data'!$A$8</c:f>
              <c:strCache>
                <c:ptCount val="1"/>
                <c:pt idx="0">
                  <c:v>OECD average</c:v>
                </c:pt>
              </c:strCache>
            </c:strRef>
          </c:tx>
          <c:spPr>
            <a:ln w="19050">
              <a:noFill/>
            </a:ln>
          </c:spPr>
          <c:marker>
            <c:symbol val="dash"/>
            <c:size val="5"/>
            <c:spPr>
              <a:solidFill>
                <a:srgbClr val="3E403A"/>
              </a:solidFill>
              <a:ln>
                <a:solidFill>
                  <a:srgbClr val="3E403A"/>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ED-A127-4F65-8D86-0ADA52C1123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errBars>
            <c:errDir val="x"/>
            <c:errBarType val="both"/>
            <c:errValType val="percentage"/>
            <c:noEndCap val="0"/>
            <c:val val="120"/>
            <c:spPr>
              <a:ln w="25400">
                <a:solidFill>
                  <a:srgbClr val="3E403A"/>
                </a:solidFill>
              </a:ln>
            </c:spPr>
          </c:errBars>
          <c:errBars>
            <c:errDir val="y"/>
            <c:errBarType val="both"/>
            <c:errValType val="percentage"/>
            <c:noEndCap val="0"/>
            <c:val val="100"/>
            <c:spPr>
              <a:ln w="25400">
                <a:solidFill>
                  <a:srgbClr val="3E403A"/>
                </a:solidFill>
              </a:ln>
            </c:spPr>
          </c:errBars>
          <c:xVal>
            <c:numRef>
              <c:f>'Fig 26 data'!$E$8</c:f>
              <c:numCache>
                <c:formatCode>0.0</c:formatCode>
                <c:ptCount val="1"/>
                <c:pt idx="0">
                  <c:v>12.01349819342482</c:v>
                </c:pt>
              </c:numCache>
            </c:numRef>
          </c:xVal>
          <c:yVal>
            <c:numRef>
              <c:f>'Fig 26 data'!$D$8</c:f>
              <c:numCache>
                <c:formatCode>0</c:formatCode>
                <c:ptCount val="1"/>
                <c:pt idx="0">
                  <c:v>487.1259947625523</c:v>
                </c:pt>
              </c:numCache>
            </c:numRef>
          </c:yVal>
          <c:smooth val="0"/>
          <c:extLst>
            <c:ext xmlns:c16="http://schemas.microsoft.com/office/drawing/2014/chart" uri="{C3380CC4-5D6E-409C-BE32-E72D297353CC}">
              <c16:uniqueId val="{000000EC-A127-4F65-8D86-0ADA52C11235}"/>
            </c:ext>
          </c:extLst>
        </c:ser>
        <c:dLbls>
          <c:dLblPos val="ctr"/>
          <c:showLegendKey val="0"/>
          <c:showVal val="1"/>
          <c:showCatName val="0"/>
          <c:showSerName val="0"/>
          <c:showPercent val="0"/>
          <c:showBubbleSize val="0"/>
        </c:dLbls>
        <c:axId val="402047400"/>
        <c:axId val="1"/>
      </c:scatterChart>
      <c:valAx>
        <c:axId val="402047400"/>
        <c:scaling>
          <c:orientation val="maxMin"/>
          <c:max val="25"/>
          <c:min val="0"/>
        </c:scaling>
        <c:delete val="0"/>
        <c:axPos val="b"/>
        <c:majorGridlines>
          <c:spPr>
            <a:ln w="3175">
              <a:solidFill>
                <a:schemeClr val="bg1">
                  <a:lumMod val="75000"/>
                </a:schemeClr>
              </a:solidFill>
            </a:ln>
          </c:spPr>
        </c:majorGridlines>
        <c:numFmt formatCode="#,##0" sourceLinked="0"/>
        <c:majorTickMark val="none"/>
        <c:minorTickMark val="none"/>
        <c:tickLblPos val="low"/>
        <c:txPr>
          <a:bodyPr rot="0" vert="horz"/>
          <a:lstStyle/>
          <a:p>
            <a:pPr>
              <a:defRPr sz="1100"/>
            </a:pPr>
            <a:endParaRPr lang="en-US"/>
          </a:p>
        </c:txPr>
        <c:crossAx val="1"/>
        <c:crosses val="autoZero"/>
        <c:crossBetween val="midCat"/>
      </c:valAx>
      <c:valAx>
        <c:axId val="1"/>
        <c:scaling>
          <c:orientation val="minMax"/>
          <c:max val="600"/>
          <c:min val="300"/>
        </c:scaling>
        <c:delete val="0"/>
        <c:axPos val="r"/>
        <c:majorGridlines>
          <c:spPr>
            <a:ln w="3175">
              <a:solidFill>
                <a:schemeClr val="bg1">
                  <a:lumMod val="75000"/>
                </a:schemeClr>
              </a:solidFill>
            </a:ln>
          </c:spPr>
        </c:majorGridlines>
        <c:title>
          <c:tx>
            <c:rich>
              <a:bodyPr rot="-5400000" vert="horz"/>
              <a:lstStyle/>
              <a:p>
                <a:pPr algn="ctr">
                  <a:defRPr sz="1400" b="1"/>
                </a:pPr>
                <a:r>
                  <a:rPr lang="en-US" sz="1400" b="1"/>
                  <a:t>Reading performance (in score points)</a:t>
                </a:r>
              </a:p>
            </c:rich>
          </c:tx>
          <c:layout>
            <c:manualLayout>
              <c:xMode val="edge"/>
              <c:yMode val="edge"/>
              <c:x val="4.7616015006781739E-2"/>
              <c:y val="0.26725499046522838"/>
            </c:manualLayout>
          </c:layout>
          <c:overlay val="0"/>
        </c:title>
        <c:numFmt formatCode="0" sourceLinked="1"/>
        <c:majorTickMark val="none"/>
        <c:minorTickMark val="none"/>
        <c:tickLblPos val="high"/>
        <c:txPr>
          <a:bodyPr rot="0" vert="horz"/>
          <a:lstStyle/>
          <a:p>
            <a:pPr>
              <a:defRPr sz="1100"/>
            </a:pPr>
            <a:endParaRPr lang="en-US"/>
          </a:p>
        </c:txPr>
        <c:crossAx val="402047400"/>
        <c:crosses val="autoZero"/>
        <c:crossBetween val="midCat"/>
        <c:majorUnit val="50"/>
      </c:valAx>
      <c:spPr>
        <a:noFill/>
        <a:ln w="25400">
          <a:solidFill>
            <a:sysClr val="window" lastClr="FFFFFF">
              <a:lumMod val="50000"/>
            </a:sysClr>
          </a:solidFill>
        </a:ln>
      </c:spPr>
    </c:plotArea>
    <c:legend>
      <c:legendPos val="r"/>
      <c:layout>
        <c:manualLayout>
          <c:xMode val="edge"/>
          <c:yMode val="edge"/>
          <c:x val="7.1738459759628989E-2"/>
          <c:y val="1.3974014374737961E-2"/>
          <c:w val="0.92103045332304034"/>
          <c:h val="0.10055033699016365"/>
        </c:manualLayout>
      </c:layout>
      <c:overlay val="0"/>
      <c:txPr>
        <a:bodyPr/>
        <a:lstStyle/>
        <a:p>
          <a:pPr>
            <a:defRPr sz="1000">
              <a:solidFill>
                <a:sysClr val="windowText" lastClr="000000"/>
              </a:solidFill>
            </a:defRPr>
          </a:pPr>
          <a:endParaRPr lang="en-US"/>
        </a:p>
      </c:txPr>
    </c:legend>
    <c:plotVisOnly val="1"/>
    <c:dispBlanksAs val="gap"/>
    <c:showDLblsOverMax val="0"/>
  </c:chart>
  <c:spPr>
    <a:ln>
      <a:noFill/>
    </a:ln>
  </c:spPr>
  <c:txPr>
    <a:bodyPr/>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72645052753506E-2"/>
          <c:y val="0.11129991489789068"/>
          <c:w val="0.92747739381643746"/>
          <c:h val="0.68084330375902891"/>
        </c:manualLayout>
      </c:layout>
      <c:lineChart>
        <c:grouping val="standard"/>
        <c:varyColors val="0"/>
        <c:ser>
          <c:idx val="0"/>
          <c:order val="0"/>
          <c:tx>
            <c:strRef>
              <c:f>'Fig 27 data'!$B$7</c:f>
              <c:strCache>
                <c:ptCount val="1"/>
                <c:pt idx="0">
                  <c:v>Decile 1-2</c:v>
                </c:pt>
              </c:strCache>
            </c:strRef>
          </c:tx>
          <c:spPr>
            <a:ln w="28575" cap="rnd">
              <a:solidFill>
                <a:srgbClr val="0083AC"/>
              </a:solidFill>
              <a:round/>
            </a:ln>
            <a:effectLst/>
          </c:spPr>
          <c:marker>
            <c:symbol val="none"/>
          </c:marker>
          <c:cat>
            <c:numRef>
              <c:f>'Fig 27 data'!$A$8:$A$18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 27 data'!$B$8:$B$18</c:f>
              <c:numCache>
                <c:formatCode>0</c:formatCode>
                <c:ptCount val="11"/>
                <c:pt idx="0">
                  <c:v>58.008292922903927</c:v>
                </c:pt>
                <c:pt idx="1">
                  <c:v>57.35774639777749</c:v>
                </c:pt>
                <c:pt idx="2">
                  <c:v>54.543551362738299</c:v>
                </c:pt>
                <c:pt idx="3">
                  <c:v>57.368976865268429</c:v>
                </c:pt>
                <c:pt idx="4">
                  <c:v>57.995119162782515</c:v>
                </c:pt>
                <c:pt idx="5">
                  <c:v>54.005882764899503</c:v>
                </c:pt>
                <c:pt idx="6">
                  <c:v>49.470404310335503</c:v>
                </c:pt>
                <c:pt idx="7">
                  <c:v>50.565983251516023</c:v>
                </c:pt>
                <c:pt idx="8">
                  <c:v>42.522475228033336</c:v>
                </c:pt>
                <c:pt idx="9">
                  <c:v>44.629831883605725</c:v>
                </c:pt>
                <c:pt idx="10">
                  <c:v>43.202376008810731</c:v>
                </c:pt>
              </c:numCache>
            </c:numRef>
          </c:val>
          <c:smooth val="0"/>
          <c:extLst>
            <c:ext xmlns:c16="http://schemas.microsoft.com/office/drawing/2014/chart" uri="{C3380CC4-5D6E-409C-BE32-E72D297353CC}">
              <c16:uniqueId val="{00000000-4DD9-4DBE-B18E-A4EF0542AA54}"/>
            </c:ext>
          </c:extLst>
        </c:ser>
        <c:ser>
          <c:idx val="1"/>
          <c:order val="1"/>
          <c:tx>
            <c:strRef>
              <c:f>'Fig 27 data'!$C$7</c:f>
              <c:strCache>
                <c:ptCount val="1"/>
                <c:pt idx="0">
                  <c:v>Decile 3-4</c:v>
                </c:pt>
              </c:strCache>
            </c:strRef>
          </c:tx>
          <c:spPr>
            <a:ln w="28575" cap="rnd">
              <a:solidFill>
                <a:srgbClr val="67A854"/>
              </a:solidFill>
              <a:round/>
            </a:ln>
            <a:effectLst/>
          </c:spPr>
          <c:marker>
            <c:symbol val="none"/>
          </c:marker>
          <c:cat>
            <c:numRef>
              <c:f>'Fig 27 data'!$A$8:$A$18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 27 data'!$C$8:$C$18</c:f>
              <c:numCache>
                <c:formatCode>0</c:formatCode>
                <c:ptCount val="11"/>
                <c:pt idx="0">
                  <c:v>63.804329908236717</c:v>
                </c:pt>
                <c:pt idx="1">
                  <c:v>63.489684799440532</c:v>
                </c:pt>
                <c:pt idx="2">
                  <c:v>61.695958406470105</c:v>
                </c:pt>
                <c:pt idx="3">
                  <c:v>63.34430230348373</c:v>
                </c:pt>
                <c:pt idx="4">
                  <c:v>63.619493303211229</c:v>
                </c:pt>
                <c:pt idx="5">
                  <c:v>61.759059275257982</c:v>
                </c:pt>
                <c:pt idx="6">
                  <c:v>57.227449636716656</c:v>
                </c:pt>
                <c:pt idx="7">
                  <c:v>58.31318268990244</c:v>
                </c:pt>
                <c:pt idx="8">
                  <c:v>51.00929014558718</c:v>
                </c:pt>
                <c:pt idx="9">
                  <c:v>55.928318235525801</c:v>
                </c:pt>
                <c:pt idx="10">
                  <c:v>52.336398011181309</c:v>
                </c:pt>
              </c:numCache>
            </c:numRef>
          </c:val>
          <c:smooth val="0"/>
          <c:extLst>
            <c:ext xmlns:c16="http://schemas.microsoft.com/office/drawing/2014/chart" uri="{C3380CC4-5D6E-409C-BE32-E72D297353CC}">
              <c16:uniqueId val="{00000001-4DD9-4DBE-B18E-A4EF0542AA54}"/>
            </c:ext>
          </c:extLst>
        </c:ser>
        <c:ser>
          <c:idx val="2"/>
          <c:order val="2"/>
          <c:tx>
            <c:strRef>
              <c:f>'Fig 27 data'!$D$7</c:f>
              <c:strCache>
                <c:ptCount val="1"/>
                <c:pt idx="0">
                  <c:v>Decile 5-6</c:v>
                </c:pt>
              </c:strCache>
            </c:strRef>
          </c:tx>
          <c:spPr>
            <a:ln w="28575" cap="rnd">
              <a:solidFill>
                <a:srgbClr val="A9A7A5"/>
              </a:solidFill>
              <a:round/>
            </a:ln>
            <a:effectLst/>
          </c:spPr>
          <c:marker>
            <c:symbol val="none"/>
          </c:marker>
          <c:cat>
            <c:numRef>
              <c:f>'Fig 27 data'!$A$8:$A$18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 27 data'!$D$8:$D$18</c:f>
              <c:numCache>
                <c:formatCode>0</c:formatCode>
                <c:ptCount val="11"/>
                <c:pt idx="0">
                  <c:v>67.352867933925452</c:v>
                </c:pt>
                <c:pt idx="1">
                  <c:v>66.270654821356601</c:v>
                </c:pt>
                <c:pt idx="2">
                  <c:v>64.576439713768764</c:v>
                </c:pt>
                <c:pt idx="3">
                  <c:v>67.044284243048409</c:v>
                </c:pt>
                <c:pt idx="4">
                  <c:v>69.776342833098667</c:v>
                </c:pt>
                <c:pt idx="5">
                  <c:v>66.383261115665377</c:v>
                </c:pt>
                <c:pt idx="6">
                  <c:v>61.754159439341024</c:v>
                </c:pt>
                <c:pt idx="7">
                  <c:v>62.084335187511215</c:v>
                </c:pt>
                <c:pt idx="8">
                  <c:v>56.38161785945173</c:v>
                </c:pt>
                <c:pt idx="9">
                  <c:v>63.736910144253457</c:v>
                </c:pt>
                <c:pt idx="10">
                  <c:v>58.598456100045809</c:v>
                </c:pt>
              </c:numCache>
            </c:numRef>
          </c:val>
          <c:smooth val="0"/>
          <c:extLst>
            <c:ext xmlns:c16="http://schemas.microsoft.com/office/drawing/2014/chart" uri="{C3380CC4-5D6E-409C-BE32-E72D297353CC}">
              <c16:uniqueId val="{00000002-4DD9-4DBE-B18E-A4EF0542AA54}"/>
            </c:ext>
          </c:extLst>
        </c:ser>
        <c:ser>
          <c:idx val="3"/>
          <c:order val="3"/>
          <c:tx>
            <c:strRef>
              <c:f>'Fig 27 data'!$E$7</c:f>
              <c:strCache>
                <c:ptCount val="1"/>
                <c:pt idx="0">
                  <c:v>Decile 7-8</c:v>
                </c:pt>
              </c:strCache>
            </c:strRef>
          </c:tx>
          <c:spPr>
            <a:ln w="28575" cap="rnd">
              <a:solidFill>
                <a:srgbClr val="3E403A"/>
              </a:solidFill>
              <a:round/>
            </a:ln>
            <a:effectLst/>
          </c:spPr>
          <c:marker>
            <c:symbol val="none"/>
          </c:marker>
          <c:cat>
            <c:numRef>
              <c:f>'Fig 27 data'!$A$8:$A$18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 27 data'!$E$8:$E$18</c:f>
              <c:numCache>
                <c:formatCode>0</c:formatCode>
                <c:ptCount val="11"/>
                <c:pt idx="0">
                  <c:v>72.356384356384353</c:v>
                </c:pt>
                <c:pt idx="1">
                  <c:v>72.526805929343411</c:v>
                </c:pt>
                <c:pt idx="2">
                  <c:v>69.247425767662577</c:v>
                </c:pt>
                <c:pt idx="3">
                  <c:v>71.927418581845799</c:v>
                </c:pt>
                <c:pt idx="4">
                  <c:v>73.078274940479744</c:v>
                </c:pt>
                <c:pt idx="5">
                  <c:v>71.415666804578677</c:v>
                </c:pt>
                <c:pt idx="6">
                  <c:v>67.625546520655419</c:v>
                </c:pt>
                <c:pt idx="7">
                  <c:v>68.131315819038662</c:v>
                </c:pt>
                <c:pt idx="8">
                  <c:v>62.575867723883754</c:v>
                </c:pt>
                <c:pt idx="9">
                  <c:v>70.417837479724938</c:v>
                </c:pt>
                <c:pt idx="10">
                  <c:v>65.271445625604002</c:v>
                </c:pt>
              </c:numCache>
            </c:numRef>
          </c:val>
          <c:smooth val="0"/>
          <c:extLst>
            <c:ext xmlns:c16="http://schemas.microsoft.com/office/drawing/2014/chart" uri="{C3380CC4-5D6E-409C-BE32-E72D297353CC}">
              <c16:uniqueId val="{00000003-4DD9-4DBE-B18E-A4EF0542AA54}"/>
            </c:ext>
          </c:extLst>
        </c:ser>
        <c:ser>
          <c:idx val="4"/>
          <c:order val="4"/>
          <c:tx>
            <c:strRef>
              <c:f>'Fig 27 data'!$F$7</c:f>
              <c:strCache>
                <c:ptCount val="1"/>
                <c:pt idx="0">
                  <c:v>Decile 9-10</c:v>
                </c:pt>
              </c:strCache>
            </c:strRef>
          </c:tx>
          <c:spPr>
            <a:ln w="28575" cap="rnd">
              <a:solidFill>
                <a:srgbClr val="00B5E4"/>
              </a:solidFill>
              <a:round/>
            </a:ln>
            <a:effectLst/>
          </c:spPr>
          <c:marker>
            <c:symbol val="none"/>
          </c:marker>
          <c:cat>
            <c:numRef>
              <c:f>'Fig 27 data'!$A$8:$A$18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 27 data'!$F$8:$F$18</c:f>
              <c:numCache>
                <c:formatCode>0</c:formatCode>
                <c:ptCount val="11"/>
                <c:pt idx="0">
                  <c:v>76.727088808807721</c:v>
                </c:pt>
                <c:pt idx="1">
                  <c:v>77.028878141511285</c:v>
                </c:pt>
                <c:pt idx="2">
                  <c:v>73.997721120471056</c:v>
                </c:pt>
                <c:pt idx="3">
                  <c:v>76.258535422384966</c:v>
                </c:pt>
                <c:pt idx="4">
                  <c:v>76.676175985799418</c:v>
                </c:pt>
                <c:pt idx="5">
                  <c:v>74.51743803465672</c:v>
                </c:pt>
                <c:pt idx="6">
                  <c:v>71.411645943021568</c:v>
                </c:pt>
                <c:pt idx="7">
                  <c:v>71.954591375551658</c:v>
                </c:pt>
                <c:pt idx="8">
                  <c:v>67.091999220925516</c:v>
                </c:pt>
                <c:pt idx="9">
                  <c:v>74.826498752673771</c:v>
                </c:pt>
                <c:pt idx="10">
                  <c:v>70.008777612907267</c:v>
                </c:pt>
              </c:numCache>
            </c:numRef>
          </c:val>
          <c:smooth val="0"/>
          <c:extLst>
            <c:ext xmlns:c16="http://schemas.microsoft.com/office/drawing/2014/chart" uri="{C3380CC4-5D6E-409C-BE32-E72D297353CC}">
              <c16:uniqueId val="{00000004-4DD9-4DBE-B18E-A4EF0542AA54}"/>
            </c:ext>
          </c:extLst>
        </c:ser>
        <c:dLbls>
          <c:showLegendKey val="0"/>
          <c:showVal val="0"/>
          <c:showCatName val="0"/>
          <c:showSerName val="0"/>
          <c:showPercent val="0"/>
          <c:showBubbleSize val="0"/>
        </c:dLbls>
        <c:smooth val="0"/>
        <c:axId val="703316880"/>
        <c:axId val="703326720"/>
      </c:lineChart>
      <c:catAx>
        <c:axId val="70331688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3326720"/>
        <c:crosses val="autoZero"/>
        <c:auto val="1"/>
        <c:lblAlgn val="ctr"/>
        <c:lblOffset val="100"/>
        <c:noMultiLvlLbl val="0"/>
      </c:catAx>
      <c:valAx>
        <c:axId val="70332672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3316880"/>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68109681789743E-2"/>
          <c:y val="0.13018029357584793"/>
          <c:w val="0.9137819291874012"/>
          <c:h val="0.45331907490094986"/>
        </c:manualLayout>
      </c:layout>
      <c:barChart>
        <c:barDir val="col"/>
        <c:grouping val="clustered"/>
        <c:varyColors val="0"/>
        <c:ser>
          <c:idx val="0"/>
          <c:order val="0"/>
          <c:spPr>
            <a:solidFill>
              <a:srgbClr val="0083AC"/>
            </a:solidFill>
            <a:ln>
              <a:noFill/>
            </a:ln>
            <a:effectLst/>
          </c:spPr>
          <c:invertIfNegative val="0"/>
          <c:dPt>
            <c:idx val="3"/>
            <c:invertIfNegative val="0"/>
            <c:bubble3D val="0"/>
            <c:spPr>
              <a:solidFill>
                <a:srgbClr val="67A854"/>
              </a:solidFill>
              <a:ln>
                <a:noFill/>
              </a:ln>
              <a:effectLst/>
            </c:spPr>
            <c:extLst>
              <c:ext xmlns:c16="http://schemas.microsoft.com/office/drawing/2014/chart" uri="{C3380CC4-5D6E-409C-BE32-E72D297353CC}">
                <c16:uniqueId val="{00000002-9F10-4559-B28C-5F32DA37923D}"/>
              </c:ext>
            </c:extLst>
          </c:dPt>
          <c:dPt>
            <c:idx val="21"/>
            <c:invertIfNegative val="0"/>
            <c:bubble3D val="0"/>
            <c:spPr>
              <a:solidFill>
                <a:srgbClr val="A9A7A5"/>
              </a:solidFill>
              <a:ln>
                <a:noFill/>
              </a:ln>
              <a:effectLst/>
            </c:spPr>
            <c:extLst>
              <c:ext xmlns:c16="http://schemas.microsoft.com/office/drawing/2014/chart" uri="{C3380CC4-5D6E-409C-BE32-E72D297353CC}">
                <c16:uniqueId val="{00000003-49DC-4BD7-A0DB-986128B6F3B1}"/>
              </c:ext>
            </c:extLst>
          </c:dPt>
          <c:errBars>
            <c:errBarType val="both"/>
            <c:errValType val="cust"/>
            <c:noEndCap val="0"/>
            <c:plus>
              <c:numRef>
                <c:f>'Fig 28 data'!$C$6:$C$37</c:f>
                <c:numCache>
                  <c:formatCode>General</c:formatCode>
                  <c:ptCount val="32"/>
                  <c:pt idx="0">
                    <c:v>1.3425686400000001</c:v>
                  </c:pt>
                  <c:pt idx="1">
                    <c:v>1.3034429240000001</c:v>
                  </c:pt>
                  <c:pt idx="2">
                    <c:v>1.3931066519999999</c:v>
                  </c:pt>
                  <c:pt idx="3">
                    <c:v>1.641517836</c:v>
                  </c:pt>
                  <c:pt idx="4">
                    <c:v>1.7880380280000001</c:v>
                  </c:pt>
                  <c:pt idx="5">
                    <c:v>1.327228112</c:v>
                  </c:pt>
                  <c:pt idx="6">
                    <c:v>1.190841904</c:v>
                  </c:pt>
                  <c:pt idx="7">
                    <c:v>1.4145958959999998</c:v>
                  </c:pt>
                  <c:pt idx="8">
                    <c:v>1.627453464</c:v>
                  </c:pt>
                  <c:pt idx="9">
                    <c:v>1.924931092</c:v>
                  </c:pt>
                  <c:pt idx="10">
                    <c:v>1.2067137880000001</c:v>
                  </c:pt>
                  <c:pt idx="11">
                    <c:v>1.1152858639999998</c:v>
                  </c:pt>
                  <c:pt idx="12">
                    <c:v>2.061433724</c:v>
                  </c:pt>
                  <c:pt idx="13">
                    <c:v>1.1456715480000002</c:v>
                  </c:pt>
                  <c:pt idx="14">
                    <c:v>2.665888904</c:v>
                  </c:pt>
                  <c:pt idx="15">
                    <c:v>1.221729544</c:v>
                  </c:pt>
                  <c:pt idx="16">
                    <c:v>1.7947226080000001</c:v>
                  </c:pt>
                  <c:pt idx="17">
                    <c:v>1.4438412519999999</c:v>
                  </c:pt>
                  <c:pt idx="18">
                    <c:v>1.1828633319999999</c:v>
                  </c:pt>
                  <c:pt idx="19">
                    <c:v>1.92860962</c:v>
                  </c:pt>
                  <c:pt idx="20">
                    <c:v>1.7964074239999999</c:v>
                  </c:pt>
                  <c:pt idx="21">
                    <c:v>0.33549966799999997</c:v>
                  </c:pt>
                  <c:pt idx="22">
                    <c:v>1.3931066519999999</c:v>
                  </c:pt>
                  <c:pt idx="23">
                    <c:v>1.1594905280000001</c:v>
                  </c:pt>
                  <c:pt idx="24">
                    <c:v>1.5072235359999999</c:v>
                  </c:pt>
                  <c:pt idx="25">
                    <c:v>1.3825193199999999</c:v>
                  </c:pt>
                  <c:pt idx="26">
                    <c:v>2.05926812</c:v>
                  </c:pt>
                  <c:pt idx="27">
                    <c:v>1.400348264</c:v>
                  </c:pt>
                  <c:pt idx="28">
                    <c:v>2.1461721679999997</c:v>
                  </c:pt>
                  <c:pt idx="29">
                    <c:v>2.1043896719999999</c:v>
                  </c:pt>
                  <c:pt idx="30">
                    <c:v>2.0542908959999999</c:v>
                  </c:pt>
                  <c:pt idx="31">
                    <c:v>4.6381028399999993</c:v>
                  </c:pt>
                </c:numCache>
              </c:numRef>
            </c:plus>
            <c:minus>
              <c:numRef>
                <c:f>'Fig 28 data'!$C$6:$C$37</c:f>
                <c:numCache>
                  <c:formatCode>General</c:formatCode>
                  <c:ptCount val="32"/>
                  <c:pt idx="0">
                    <c:v>1.3425686400000001</c:v>
                  </c:pt>
                  <c:pt idx="1">
                    <c:v>1.3034429240000001</c:v>
                  </c:pt>
                  <c:pt idx="2">
                    <c:v>1.3931066519999999</c:v>
                  </c:pt>
                  <c:pt idx="3">
                    <c:v>1.641517836</c:v>
                  </c:pt>
                  <c:pt idx="4">
                    <c:v>1.7880380280000001</c:v>
                  </c:pt>
                  <c:pt idx="5">
                    <c:v>1.327228112</c:v>
                  </c:pt>
                  <c:pt idx="6">
                    <c:v>1.190841904</c:v>
                  </c:pt>
                  <c:pt idx="7">
                    <c:v>1.4145958959999998</c:v>
                  </c:pt>
                  <c:pt idx="8">
                    <c:v>1.627453464</c:v>
                  </c:pt>
                  <c:pt idx="9">
                    <c:v>1.924931092</c:v>
                  </c:pt>
                  <c:pt idx="10">
                    <c:v>1.2067137880000001</c:v>
                  </c:pt>
                  <c:pt idx="11">
                    <c:v>1.1152858639999998</c:v>
                  </c:pt>
                  <c:pt idx="12">
                    <c:v>2.061433724</c:v>
                  </c:pt>
                  <c:pt idx="13">
                    <c:v>1.1456715480000002</c:v>
                  </c:pt>
                  <c:pt idx="14">
                    <c:v>2.665888904</c:v>
                  </c:pt>
                  <c:pt idx="15">
                    <c:v>1.221729544</c:v>
                  </c:pt>
                  <c:pt idx="16">
                    <c:v>1.7947226080000001</c:v>
                  </c:pt>
                  <c:pt idx="17">
                    <c:v>1.4438412519999999</c:v>
                  </c:pt>
                  <c:pt idx="18">
                    <c:v>1.1828633319999999</c:v>
                  </c:pt>
                  <c:pt idx="19">
                    <c:v>1.92860962</c:v>
                  </c:pt>
                  <c:pt idx="20">
                    <c:v>1.7964074239999999</c:v>
                  </c:pt>
                  <c:pt idx="21">
                    <c:v>0.33549966799999997</c:v>
                  </c:pt>
                  <c:pt idx="22">
                    <c:v>1.3931066519999999</c:v>
                  </c:pt>
                  <c:pt idx="23">
                    <c:v>1.1594905280000001</c:v>
                  </c:pt>
                  <c:pt idx="24">
                    <c:v>1.5072235359999999</c:v>
                  </c:pt>
                  <c:pt idx="25">
                    <c:v>1.3825193199999999</c:v>
                  </c:pt>
                  <c:pt idx="26">
                    <c:v>2.05926812</c:v>
                  </c:pt>
                  <c:pt idx="27">
                    <c:v>1.400348264</c:v>
                  </c:pt>
                  <c:pt idx="28">
                    <c:v>2.1461721679999997</c:v>
                  </c:pt>
                  <c:pt idx="29">
                    <c:v>2.1043896719999999</c:v>
                  </c:pt>
                  <c:pt idx="30">
                    <c:v>2.0542908959999999</c:v>
                  </c:pt>
                  <c:pt idx="31">
                    <c:v>4.6381028399999993</c:v>
                  </c:pt>
                </c:numCache>
              </c:numRef>
            </c:minus>
            <c:spPr>
              <a:noFill/>
              <a:ln w="9525" cap="flat" cmpd="sng" algn="ctr">
                <a:solidFill>
                  <a:schemeClr val="tx1">
                    <a:lumMod val="65000"/>
                    <a:lumOff val="35000"/>
                  </a:schemeClr>
                </a:solidFill>
                <a:round/>
              </a:ln>
              <a:effectLst/>
            </c:spPr>
          </c:errBars>
          <c:cat>
            <c:strRef>
              <c:f>'Fig 28 data'!$A$6:$A$37</c:f>
              <c:strCache>
                <c:ptCount val="32"/>
                <c:pt idx="0">
                  <c:v>Japan</c:v>
                </c:pt>
                <c:pt idx="1">
                  <c:v>Finland</c:v>
                </c:pt>
                <c:pt idx="2">
                  <c:v>Netherlands</c:v>
                </c:pt>
                <c:pt idx="3">
                  <c:v>New Zealand</c:v>
                </c:pt>
                <c:pt idx="4">
                  <c:v>Australia</c:v>
                </c:pt>
                <c:pt idx="5">
                  <c:v>Sweden</c:v>
                </c:pt>
                <c:pt idx="6">
                  <c:v>Norway</c:v>
                </c:pt>
                <c:pt idx="7">
                  <c:v>Estonia</c:v>
                </c:pt>
                <c:pt idx="8">
                  <c:v>Flanders (Belgium)</c:v>
                </c:pt>
                <c:pt idx="9">
                  <c:v>Czechia</c:v>
                </c:pt>
                <c:pt idx="10">
                  <c:v>Slovak Republic</c:v>
                </c:pt>
                <c:pt idx="11">
                  <c:v>Canada</c:v>
                </c:pt>
                <c:pt idx="12">
                  <c:v>England</c:v>
                </c:pt>
                <c:pt idx="13">
                  <c:v>South Korea</c:v>
                </c:pt>
                <c:pt idx="14">
                  <c:v>USA</c:v>
                </c:pt>
                <c:pt idx="15">
                  <c:v>Denmark</c:v>
                </c:pt>
                <c:pt idx="16">
                  <c:v>Germany</c:v>
                </c:pt>
                <c:pt idx="17">
                  <c:v>Austria</c:v>
                </c:pt>
                <c:pt idx="18">
                  <c:v>Poland</c:v>
                </c:pt>
                <c:pt idx="19">
                  <c:v>Lithuania</c:v>
                </c:pt>
                <c:pt idx="20">
                  <c:v>Ireland</c:v>
                </c:pt>
                <c:pt idx="21">
                  <c:v>OECD average</c:v>
                </c:pt>
                <c:pt idx="22">
                  <c:v>Hungary</c:v>
                </c:pt>
                <c:pt idx="23">
                  <c:v>France</c:v>
                </c:pt>
                <c:pt idx="24">
                  <c:v>Slovenia</c:v>
                </c:pt>
                <c:pt idx="25">
                  <c:v>Israel</c:v>
                </c:pt>
                <c:pt idx="26">
                  <c:v>Greece</c:v>
                </c:pt>
                <c:pt idx="27">
                  <c:v>Spain</c:v>
                </c:pt>
                <c:pt idx="28">
                  <c:v>Italy</c:v>
                </c:pt>
                <c:pt idx="29">
                  <c:v>Turkey</c:v>
                </c:pt>
                <c:pt idx="30">
                  <c:v>Mexico</c:v>
                </c:pt>
                <c:pt idx="31">
                  <c:v>Chile</c:v>
                </c:pt>
              </c:strCache>
            </c:strRef>
          </c:cat>
          <c:val>
            <c:numRef>
              <c:f>'Fig 28 data'!$B$6:$B$37</c:f>
              <c:numCache>
                <c:formatCode>0.00</c:formatCode>
                <c:ptCount val="32"/>
                <c:pt idx="0">
                  <c:v>296.24225000000001</c:v>
                </c:pt>
                <c:pt idx="1">
                  <c:v>287.54570000000001</c:v>
                </c:pt>
                <c:pt idx="2">
                  <c:v>284.00686999999999</c:v>
                </c:pt>
                <c:pt idx="3">
                  <c:v>280.67288000000002</c:v>
                </c:pt>
                <c:pt idx="4">
                  <c:v>280.40107</c:v>
                </c:pt>
                <c:pt idx="5">
                  <c:v>279.23084</c:v>
                </c:pt>
                <c:pt idx="6">
                  <c:v>278.42520999999999</c:v>
                </c:pt>
                <c:pt idx="7">
                  <c:v>275.88404000000003</c:v>
                </c:pt>
                <c:pt idx="8">
                  <c:v>275.48032000000001</c:v>
                </c:pt>
                <c:pt idx="9">
                  <c:v>274.01166000000001</c:v>
                </c:pt>
                <c:pt idx="10">
                  <c:v>273.84559999999999</c:v>
                </c:pt>
                <c:pt idx="11">
                  <c:v>273.48626999999999</c:v>
                </c:pt>
                <c:pt idx="12">
                  <c:v>272.58364999999998</c:v>
                </c:pt>
                <c:pt idx="13">
                  <c:v>272.56276000000003</c:v>
                </c:pt>
                <c:pt idx="14">
                  <c:v>270.87961999999999</c:v>
                </c:pt>
                <c:pt idx="15">
                  <c:v>270.78753999999998</c:v>
                </c:pt>
                <c:pt idx="16">
                  <c:v>269.80837000000002</c:v>
                </c:pt>
                <c:pt idx="17">
                  <c:v>269.45114999999998</c:v>
                </c:pt>
                <c:pt idx="18">
                  <c:v>266.90377000000001</c:v>
                </c:pt>
                <c:pt idx="19">
                  <c:v>266.82378999999997</c:v>
                </c:pt>
                <c:pt idx="20">
                  <c:v>266.54482000000002</c:v>
                </c:pt>
                <c:pt idx="21">
                  <c:v>266.15186</c:v>
                </c:pt>
                <c:pt idx="22">
                  <c:v>263.96159</c:v>
                </c:pt>
                <c:pt idx="23">
                  <c:v>262.13914</c:v>
                </c:pt>
                <c:pt idx="24">
                  <c:v>256.38673999999997</c:v>
                </c:pt>
                <c:pt idx="25">
                  <c:v>255.23750999999999</c:v>
                </c:pt>
                <c:pt idx="26">
                  <c:v>253.88851</c:v>
                </c:pt>
                <c:pt idx="27">
                  <c:v>251.78982999999999</c:v>
                </c:pt>
                <c:pt idx="28">
                  <c:v>250.48266000000001</c:v>
                </c:pt>
                <c:pt idx="29">
                  <c:v>226.54404</c:v>
                </c:pt>
                <c:pt idx="30">
                  <c:v>221.58141000000001</c:v>
                </c:pt>
                <c:pt idx="31">
                  <c:v>220.14671999999999</c:v>
                </c:pt>
              </c:numCache>
            </c:numRef>
          </c:val>
          <c:extLst>
            <c:ext xmlns:c16="http://schemas.microsoft.com/office/drawing/2014/chart" uri="{C3380CC4-5D6E-409C-BE32-E72D297353CC}">
              <c16:uniqueId val="{00000000-9F10-4559-B28C-5F32DA37923D}"/>
            </c:ext>
          </c:extLst>
        </c:ser>
        <c:dLbls>
          <c:showLegendKey val="0"/>
          <c:showVal val="0"/>
          <c:showCatName val="0"/>
          <c:showSerName val="0"/>
          <c:showPercent val="0"/>
          <c:showBubbleSize val="0"/>
        </c:dLbls>
        <c:gapWidth val="219"/>
        <c:overlap val="-27"/>
        <c:axId val="1079643648"/>
        <c:axId val="1079642008"/>
      </c:barChart>
      <c:catAx>
        <c:axId val="107964364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9642008"/>
        <c:crosses val="autoZero"/>
        <c:auto val="1"/>
        <c:lblAlgn val="ctr"/>
        <c:lblOffset val="100"/>
        <c:noMultiLvlLbl val="0"/>
      </c:catAx>
      <c:valAx>
        <c:axId val="10796420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9643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71958714549607E-2"/>
          <c:y val="0.12391876601858717"/>
          <c:w val="0.91377726619746746"/>
          <c:h val="0.39097513294022945"/>
        </c:manualLayout>
      </c:layout>
      <c:barChart>
        <c:barDir val="col"/>
        <c:grouping val="clustered"/>
        <c:varyColors val="0"/>
        <c:ser>
          <c:idx val="0"/>
          <c:order val="0"/>
          <c:spPr>
            <a:solidFill>
              <a:srgbClr val="0083AC"/>
            </a:solidFill>
            <a:ln>
              <a:noFill/>
            </a:ln>
            <a:effectLst/>
          </c:spPr>
          <c:invertIfNegative val="0"/>
          <c:dPt>
            <c:idx val="4"/>
            <c:invertIfNegative val="0"/>
            <c:bubble3D val="0"/>
            <c:spPr>
              <a:solidFill>
                <a:srgbClr val="67A854"/>
              </a:solidFill>
              <a:ln>
                <a:noFill/>
              </a:ln>
              <a:effectLst/>
            </c:spPr>
            <c:extLst>
              <c:ext xmlns:c16="http://schemas.microsoft.com/office/drawing/2014/chart" uri="{C3380CC4-5D6E-409C-BE32-E72D297353CC}">
                <c16:uniqueId val="{00000002-DC58-4EF6-A05B-0363297F152C}"/>
              </c:ext>
            </c:extLst>
          </c:dPt>
          <c:dPt>
            <c:idx val="16"/>
            <c:invertIfNegative val="0"/>
            <c:bubble3D val="0"/>
            <c:spPr>
              <a:solidFill>
                <a:srgbClr val="A9A7A5"/>
              </a:solidFill>
              <a:ln>
                <a:noFill/>
              </a:ln>
              <a:effectLst/>
            </c:spPr>
            <c:extLst>
              <c:ext xmlns:c16="http://schemas.microsoft.com/office/drawing/2014/chart" uri="{C3380CC4-5D6E-409C-BE32-E72D297353CC}">
                <c16:uniqueId val="{00000003-DC58-4EF6-A05B-0363297F152C}"/>
              </c:ext>
            </c:extLst>
          </c:dPt>
          <c:cat>
            <c:strRef>
              <c:f>'Fig 29 data'!$A$6:$A$32</c:f>
              <c:strCache>
                <c:ptCount val="27"/>
                <c:pt idx="0">
                  <c:v>Japan</c:v>
                </c:pt>
                <c:pt idx="1">
                  <c:v>Finland</c:v>
                </c:pt>
                <c:pt idx="2">
                  <c:v>Australia</c:v>
                </c:pt>
                <c:pt idx="3">
                  <c:v>Sweden</c:v>
                </c:pt>
                <c:pt idx="4">
                  <c:v>New Zealand</c:v>
                </c:pt>
                <c:pt idx="5">
                  <c:v>Norway</c:v>
                </c:pt>
                <c:pt idx="6">
                  <c:v>Netherlands</c:v>
                </c:pt>
                <c:pt idx="7">
                  <c:v>Austria</c:v>
                </c:pt>
                <c:pt idx="8">
                  <c:v>Denmark</c:v>
                </c:pt>
                <c:pt idx="9">
                  <c:v>Czechia</c:v>
                </c:pt>
                <c:pt idx="10">
                  <c:v>South Korea</c:v>
                </c:pt>
                <c:pt idx="11">
                  <c:v>Germany</c:v>
                </c:pt>
                <c:pt idx="12">
                  <c:v>Canada</c:v>
                </c:pt>
                <c:pt idx="13">
                  <c:v>Flanders (Belgium)</c:v>
                </c:pt>
                <c:pt idx="14">
                  <c:v>Slovak Republic</c:v>
                </c:pt>
                <c:pt idx="15">
                  <c:v>England and N. Ireland</c:v>
                </c:pt>
                <c:pt idx="16">
                  <c:v>OECD average</c:v>
                </c:pt>
                <c:pt idx="17">
                  <c:v>Estonia</c:v>
                </c:pt>
                <c:pt idx="18">
                  <c:v>USA</c:v>
                </c:pt>
                <c:pt idx="19">
                  <c:v>Ireland</c:v>
                </c:pt>
                <c:pt idx="20">
                  <c:v>Poland</c:v>
                </c:pt>
                <c:pt idx="21">
                  <c:v>Israel</c:v>
                </c:pt>
                <c:pt idx="22">
                  <c:v>Slovenia</c:v>
                </c:pt>
                <c:pt idx="23">
                  <c:v>Lithuania</c:v>
                </c:pt>
                <c:pt idx="24">
                  <c:v>Greece</c:v>
                </c:pt>
                <c:pt idx="25">
                  <c:v>Turkey</c:v>
                </c:pt>
                <c:pt idx="26">
                  <c:v>Chile</c:v>
                </c:pt>
              </c:strCache>
            </c:strRef>
          </c:cat>
          <c:val>
            <c:numRef>
              <c:f>'Fig 29 data'!$B$6:$B$32</c:f>
              <c:numCache>
                <c:formatCode>General</c:formatCode>
                <c:ptCount val="27"/>
                <c:pt idx="0">
                  <c:v>294</c:v>
                </c:pt>
                <c:pt idx="1">
                  <c:v>289</c:v>
                </c:pt>
                <c:pt idx="2">
                  <c:v>289</c:v>
                </c:pt>
                <c:pt idx="3">
                  <c:v>288</c:v>
                </c:pt>
                <c:pt idx="4">
                  <c:v>287</c:v>
                </c:pt>
                <c:pt idx="5">
                  <c:v>286</c:v>
                </c:pt>
                <c:pt idx="6">
                  <c:v>286</c:v>
                </c:pt>
                <c:pt idx="7">
                  <c:v>284</c:v>
                </c:pt>
                <c:pt idx="8">
                  <c:v>283</c:v>
                </c:pt>
                <c:pt idx="9">
                  <c:v>283</c:v>
                </c:pt>
                <c:pt idx="10">
                  <c:v>283</c:v>
                </c:pt>
                <c:pt idx="11">
                  <c:v>283</c:v>
                </c:pt>
                <c:pt idx="12">
                  <c:v>282</c:v>
                </c:pt>
                <c:pt idx="13">
                  <c:v>281</c:v>
                </c:pt>
                <c:pt idx="14">
                  <c:v>281</c:v>
                </c:pt>
                <c:pt idx="15">
                  <c:v>280</c:v>
                </c:pt>
                <c:pt idx="16">
                  <c:v>279</c:v>
                </c:pt>
                <c:pt idx="17">
                  <c:v>278</c:v>
                </c:pt>
                <c:pt idx="18">
                  <c:v>277</c:v>
                </c:pt>
                <c:pt idx="19">
                  <c:v>277</c:v>
                </c:pt>
                <c:pt idx="20">
                  <c:v>275</c:v>
                </c:pt>
                <c:pt idx="21">
                  <c:v>274</c:v>
                </c:pt>
                <c:pt idx="22">
                  <c:v>268</c:v>
                </c:pt>
                <c:pt idx="23">
                  <c:v>258</c:v>
                </c:pt>
                <c:pt idx="24">
                  <c:v>257</c:v>
                </c:pt>
                <c:pt idx="25">
                  <c:v>253</c:v>
                </c:pt>
                <c:pt idx="26">
                  <c:v>252</c:v>
                </c:pt>
              </c:numCache>
            </c:numRef>
          </c:val>
          <c:extLst>
            <c:ext xmlns:c16="http://schemas.microsoft.com/office/drawing/2014/chart" uri="{C3380CC4-5D6E-409C-BE32-E72D297353CC}">
              <c16:uniqueId val="{00000000-DC58-4EF6-A05B-0363297F152C}"/>
            </c:ext>
          </c:extLst>
        </c:ser>
        <c:dLbls>
          <c:showLegendKey val="0"/>
          <c:showVal val="0"/>
          <c:showCatName val="0"/>
          <c:showSerName val="0"/>
          <c:showPercent val="0"/>
          <c:showBubbleSize val="0"/>
        </c:dLbls>
        <c:gapWidth val="219"/>
        <c:overlap val="-27"/>
        <c:axId val="1080022696"/>
        <c:axId val="1080026960"/>
      </c:barChart>
      <c:catAx>
        <c:axId val="108002269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80026960"/>
        <c:crosses val="autoZero"/>
        <c:auto val="1"/>
        <c:lblAlgn val="ctr"/>
        <c:lblOffset val="100"/>
        <c:noMultiLvlLbl val="0"/>
      </c:catAx>
      <c:valAx>
        <c:axId val="10800269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80022696"/>
        <c:crosses val="autoZero"/>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68109681789743E-2"/>
          <c:y val="0.11129991489789068"/>
          <c:w val="0.9137819291874012"/>
          <c:h val="0.44987102537470042"/>
        </c:manualLayout>
      </c:layout>
      <c:barChart>
        <c:barDir val="col"/>
        <c:grouping val="clustered"/>
        <c:varyColors val="0"/>
        <c:ser>
          <c:idx val="0"/>
          <c:order val="0"/>
          <c:spPr>
            <a:solidFill>
              <a:srgbClr val="0083AC"/>
            </a:solidFill>
            <a:ln>
              <a:noFill/>
            </a:ln>
            <a:effectLst/>
          </c:spPr>
          <c:invertIfNegative val="0"/>
          <c:dPt>
            <c:idx val="13"/>
            <c:invertIfNegative val="0"/>
            <c:bubble3D val="0"/>
            <c:spPr>
              <a:solidFill>
                <a:srgbClr val="67A854"/>
              </a:solidFill>
              <a:ln>
                <a:noFill/>
              </a:ln>
              <a:effectLst/>
            </c:spPr>
            <c:extLst>
              <c:ext xmlns:c16="http://schemas.microsoft.com/office/drawing/2014/chart" uri="{C3380CC4-5D6E-409C-BE32-E72D297353CC}">
                <c16:uniqueId val="{00000001-D64F-47F4-82F9-33039EC42382}"/>
              </c:ext>
            </c:extLst>
          </c:dPt>
          <c:dPt>
            <c:idx val="18"/>
            <c:invertIfNegative val="0"/>
            <c:bubble3D val="0"/>
            <c:spPr>
              <a:solidFill>
                <a:srgbClr val="A9A7A5"/>
              </a:solidFill>
              <a:ln>
                <a:noFill/>
              </a:ln>
              <a:effectLst/>
            </c:spPr>
            <c:extLst>
              <c:ext xmlns:c16="http://schemas.microsoft.com/office/drawing/2014/chart" uri="{C3380CC4-5D6E-409C-BE32-E72D297353CC}">
                <c16:uniqueId val="{00000003-D64F-47F4-82F9-33039EC42382}"/>
              </c:ext>
            </c:extLst>
          </c:dPt>
          <c:errBars>
            <c:errBarType val="both"/>
            <c:errValType val="cust"/>
            <c:noEndCap val="0"/>
            <c:plus>
              <c:numRef>
                <c:f>'Fig 30 data'!$C$6:$C$37</c:f>
                <c:numCache>
                  <c:formatCode>General</c:formatCode>
                  <c:ptCount val="32"/>
                  <c:pt idx="0">
                    <c:v>1.4583125199999998</c:v>
                  </c:pt>
                  <c:pt idx="1">
                    <c:v>1.3811890680000001</c:v>
                  </c:pt>
                  <c:pt idx="2">
                    <c:v>1.624738864</c:v>
                  </c:pt>
                  <c:pt idx="3">
                    <c:v>1.399361208</c:v>
                  </c:pt>
                  <c:pt idx="4">
                    <c:v>1.6037680400000001</c:v>
                  </c:pt>
                  <c:pt idx="5">
                    <c:v>1.544715788</c:v>
                  </c:pt>
                  <c:pt idx="6">
                    <c:v>1.4259809479999999</c:v>
                  </c:pt>
                  <c:pt idx="7">
                    <c:v>1.55240428</c:v>
                  </c:pt>
                  <c:pt idx="8">
                    <c:v>1.821608908</c:v>
                  </c:pt>
                  <c:pt idx="9">
                    <c:v>1.7316711719999998</c:v>
                  </c:pt>
                  <c:pt idx="10">
                    <c:v>1.0350138680000001</c:v>
                  </c:pt>
                  <c:pt idx="11">
                    <c:v>1.7995257839999999</c:v>
                  </c:pt>
                  <c:pt idx="12">
                    <c:v>1.9508420959999999</c:v>
                  </c:pt>
                  <c:pt idx="13">
                    <c:v>1.889322792</c:v>
                  </c:pt>
                  <c:pt idx="14">
                    <c:v>1.8602363919999998</c:v>
                  </c:pt>
                  <c:pt idx="15">
                    <c:v>2.056828704</c:v>
                  </c:pt>
                  <c:pt idx="16">
                    <c:v>1.3862909479999999</c:v>
                  </c:pt>
                  <c:pt idx="17">
                    <c:v>1.3515666080000002</c:v>
                  </c:pt>
                  <c:pt idx="18">
                    <c:v>0.37348936799999999</c:v>
                  </c:pt>
                  <c:pt idx="19">
                    <c:v>2.155093892</c:v>
                  </c:pt>
                  <c:pt idx="20">
                    <c:v>1.6159112200000001</c:v>
                  </c:pt>
                  <c:pt idx="21">
                    <c:v>1.8909395959999999</c:v>
                  </c:pt>
                  <c:pt idx="22">
                    <c:v>2.002748972</c:v>
                  </c:pt>
                  <c:pt idx="23">
                    <c:v>2.9156291640000003</c:v>
                  </c:pt>
                  <c:pt idx="24">
                    <c:v>1.19289128</c:v>
                  </c:pt>
                  <c:pt idx="25">
                    <c:v>1.9618324040000001</c:v>
                  </c:pt>
                  <c:pt idx="26">
                    <c:v>1.6518192040000002</c:v>
                  </c:pt>
                  <c:pt idx="27">
                    <c:v>2.0861912679999999</c:v>
                  </c:pt>
                  <c:pt idx="28">
                    <c:v>1.22223248</c:v>
                  </c:pt>
                  <c:pt idx="29">
                    <c:v>2.7103660079999998</c:v>
                  </c:pt>
                  <c:pt idx="30">
                    <c:v>2.1033510680000003</c:v>
                  </c:pt>
                  <c:pt idx="31">
                    <c:v>5.9789770599999992</c:v>
                  </c:pt>
                </c:numCache>
              </c:numRef>
            </c:plus>
            <c:minus>
              <c:numRef>
                <c:f>'Fig 30 data'!$C$6:$C$37</c:f>
                <c:numCache>
                  <c:formatCode>General</c:formatCode>
                  <c:ptCount val="32"/>
                  <c:pt idx="0">
                    <c:v>1.4583125199999998</c:v>
                  </c:pt>
                  <c:pt idx="1">
                    <c:v>1.3811890680000001</c:v>
                  </c:pt>
                  <c:pt idx="2">
                    <c:v>1.624738864</c:v>
                  </c:pt>
                  <c:pt idx="3">
                    <c:v>1.399361208</c:v>
                  </c:pt>
                  <c:pt idx="4">
                    <c:v>1.6037680400000001</c:v>
                  </c:pt>
                  <c:pt idx="5">
                    <c:v>1.544715788</c:v>
                  </c:pt>
                  <c:pt idx="6">
                    <c:v>1.4259809479999999</c:v>
                  </c:pt>
                  <c:pt idx="7">
                    <c:v>1.55240428</c:v>
                  </c:pt>
                  <c:pt idx="8">
                    <c:v>1.821608908</c:v>
                  </c:pt>
                  <c:pt idx="9">
                    <c:v>1.7316711719999998</c:v>
                  </c:pt>
                  <c:pt idx="10">
                    <c:v>1.0350138680000001</c:v>
                  </c:pt>
                  <c:pt idx="11">
                    <c:v>1.7995257839999999</c:v>
                  </c:pt>
                  <c:pt idx="12">
                    <c:v>1.9508420959999999</c:v>
                  </c:pt>
                  <c:pt idx="13">
                    <c:v>1.889322792</c:v>
                  </c:pt>
                  <c:pt idx="14">
                    <c:v>1.8602363919999998</c:v>
                  </c:pt>
                  <c:pt idx="15">
                    <c:v>2.056828704</c:v>
                  </c:pt>
                  <c:pt idx="16">
                    <c:v>1.3862909479999999</c:v>
                  </c:pt>
                  <c:pt idx="17">
                    <c:v>1.3515666080000002</c:v>
                  </c:pt>
                  <c:pt idx="18">
                    <c:v>0.37348936799999999</c:v>
                  </c:pt>
                  <c:pt idx="19">
                    <c:v>2.155093892</c:v>
                  </c:pt>
                  <c:pt idx="20">
                    <c:v>1.6159112200000001</c:v>
                  </c:pt>
                  <c:pt idx="21">
                    <c:v>1.8909395959999999</c:v>
                  </c:pt>
                  <c:pt idx="22">
                    <c:v>2.002748972</c:v>
                  </c:pt>
                  <c:pt idx="23">
                    <c:v>2.9156291640000003</c:v>
                  </c:pt>
                  <c:pt idx="24">
                    <c:v>1.19289128</c:v>
                  </c:pt>
                  <c:pt idx="25">
                    <c:v>1.9618324040000001</c:v>
                  </c:pt>
                  <c:pt idx="26">
                    <c:v>1.6518192040000002</c:v>
                  </c:pt>
                  <c:pt idx="27">
                    <c:v>2.0861912679999999</c:v>
                  </c:pt>
                  <c:pt idx="28">
                    <c:v>1.22223248</c:v>
                  </c:pt>
                  <c:pt idx="29">
                    <c:v>2.7103660079999998</c:v>
                  </c:pt>
                  <c:pt idx="30">
                    <c:v>2.1033510680000003</c:v>
                  </c:pt>
                  <c:pt idx="31">
                    <c:v>5.9789770599999992</c:v>
                  </c:pt>
                </c:numCache>
              </c:numRef>
            </c:minus>
            <c:spPr>
              <a:noFill/>
              <a:ln w="9525" cap="flat" cmpd="sng" algn="ctr">
                <a:solidFill>
                  <a:schemeClr val="tx1">
                    <a:lumMod val="65000"/>
                    <a:lumOff val="35000"/>
                  </a:schemeClr>
                </a:solidFill>
                <a:round/>
              </a:ln>
              <a:effectLst/>
            </c:spPr>
          </c:errBars>
          <c:cat>
            <c:strRef>
              <c:f>'Fig 30 data'!$A$6:$A$37</c:f>
              <c:strCache>
                <c:ptCount val="32"/>
                <c:pt idx="0">
                  <c:v>Japan</c:v>
                </c:pt>
                <c:pt idx="1">
                  <c:v>Finland</c:v>
                </c:pt>
                <c:pt idx="2">
                  <c:v>Flanders (Belgium)</c:v>
                </c:pt>
                <c:pt idx="3">
                  <c:v>Netherlands</c:v>
                </c:pt>
                <c:pt idx="4">
                  <c:v>Sweden</c:v>
                </c:pt>
                <c:pt idx="5">
                  <c:v>Norway</c:v>
                </c:pt>
                <c:pt idx="6">
                  <c:v>Denmark</c:v>
                </c:pt>
                <c:pt idx="7">
                  <c:v>Slovak Republic</c:v>
                </c:pt>
                <c:pt idx="8">
                  <c:v>Czechia</c:v>
                </c:pt>
                <c:pt idx="9">
                  <c:v>Austria</c:v>
                </c:pt>
                <c:pt idx="10">
                  <c:v>Estonia</c:v>
                </c:pt>
                <c:pt idx="11">
                  <c:v>Hungary </c:v>
                </c:pt>
                <c:pt idx="12">
                  <c:v>Germany</c:v>
                </c:pt>
                <c:pt idx="13">
                  <c:v>New Zealand</c:v>
                </c:pt>
                <c:pt idx="14">
                  <c:v>Australia</c:v>
                </c:pt>
                <c:pt idx="15">
                  <c:v>Lithuania</c:v>
                </c:pt>
                <c:pt idx="16">
                  <c:v>Canada</c:v>
                </c:pt>
                <c:pt idx="17">
                  <c:v>South Korea</c:v>
                </c:pt>
                <c:pt idx="18">
                  <c:v>OECD average</c:v>
                </c:pt>
                <c:pt idx="19">
                  <c:v>England</c:v>
                </c:pt>
                <c:pt idx="20">
                  <c:v>Poland</c:v>
                </c:pt>
                <c:pt idx="21">
                  <c:v>Slovenia</c:v>
                </c:pt>
                <c:pt idx="22">
                  <c:v>Ireland</c:v>
                </c:pt>
                <c:pt idx="23">
                  <c:v>USA</c:v>
                </c:pt>
                <c:pt idx="24">
                  <c:v>France</c:v>
                </c:pt>
                <c:pt idx="25">
                  <c:v>Greece</c:v>
                </c:pt>
                <c:pt idx="26">
                  <c:v>Israel</c:v>
                </c:pt>
                <c:pt idx="27">
                  <c:v>Italy</c:v>
                </c:pt>
                <c:pt idx="28">
                  <c:v>Spain</c:v>
                </c:pt>
                <c:pt idx="29">
                  <c:v>Turkey</c:v>
                </c:pt>
                <c:pt idx="30">
                  <c:v>Mexico </c:v>
                </c:pt>
                <c:pt idx="31">
                  <c:v>Chile</c:v>
                </c:pt>
              </c:strCache>
            </c:strRef>
          </c:cat>
          <c:val>
            <c:numRef>
              <c:f>'Fig 30 data'!$B$6:$B$37</c:f>
              <c:numCache>
                <c:formatCode>0.0</c:formatCode>
                <c:ptCount val="32"/>
                <c:pt idx="0">
                  <c:v>288.17036000000002</c:v>
                </c:pt>
                <c:pt idx="1">
                  <c:v>282.22660999999999</c:v>
                </c:pt>
                <c:pt idx="2">
                  <c:v>280.38618000000002</c:v>
                </c:pt>
                <c:pt idx="3">
                  <c:v>280.34607999999997</c:v>
                </c:pt>
                <c:pt idx="4">
                  <c:v>279.05243000000002</c:v>
                </c:pt>
                <c:pt idx="5">
                  <c:v>278.29786999999999</c:v>
                </c:pt>
                <c:pt idx="6">
                  <c:v>278.27838000000003</c:v>
                </c:pt>
                <c:pt idx="7">
                  <c:v>275.80759</c:v>
                </c:pt>
                <c:pt idx="8">
                  <c:v>275.73383000000001</c:v>
                </c:pt>
                <c:pt idx="9">
                  <c:v>275.04404</c:v>
                </c:pt>
                <c:pt idx="10">
                  <c:v>273.11948000000001</c:v>
                </c:pt>
                <c:pt idx="11">
                  <c:v>272.16960999999998</c:v>
                </c:pt>
                <c:pt idx="12">
                  <c:v>271.72516999999999</c:v>
                </c:pt>
                <c:pt idx="13">
                  <c:v>271.12553000000003</c:v>
                </c:pt>
                <c:pt idx="14">
                  <c:v>267.63252999999997</c:v>
                </c:pt>
                <c:pt idx="15">
                  <c:v>267.19880999999998</c:v>
                </c:pt>
                <c:pt idx="16">
                  <c:v>265.46186</c:v>
                </c:pt>
                <c:pt idx="17">
                  <c:v>263.38618000000002</c:v>
                </c:pt>
                <c:pt idx="18">
                  <c:v>261.90057999999999</c:v>
                </c:pt>
                <c:pt idx="19">
                  <c:v>261.81207999999998</c:v>
                </c:pt>
                <c:pt idx="20">
                  <c:v>259.76888000000002</c:v>
                </c:pt>
                <c:pt idx="21">
                  <c:v>257.55833000000001</c:v>
                </c:pt>
                <c:pt idx="22">
                  <c:v>255.59040999999999</c:v>
                </c:pt>
                <c:pt idx="23">
                  <c:v>254.9477</c:v>
                </c:pt>
                <c:pt idx="24">
                  <c:v>254.19200000000001</c:v>
                </c:pt>
                <c:pt idx="25">
                  <c:v>251.86061000000001</c:v>
                </c:pt>
                <c:pt idx="26">
                  <c:v>251.04995</c:v>
                </c:pt>
                <c:pt idx="27">
                  <c:v>247.12891999999999</c:v>
                </c:pt>
                <c:pt idx="28">
                  <c:v>245.82173</c:v>
                </c:pt>
                <c:pt idx="29">
                  <c:v>219.43003999999999</c:v>
                </c:pt>
                <c:pt idx="30">
                  <c:v>210.13892000000001</c:v>
                </c:pt>
                <c:pt idx="31">
                  <c:v>206.05903000000001</c:v>
                </c:pt>
              </c:numCache>
            </c:numRef>
          </c:val>
          <c:extLst>
            <c:ext xmlns:c16="http://schemas.microsoft.com/office/drawing/2014/chart" uri="{C3380CC4-5D6E-409C-BE32-E72D297353CC}">
              <c16:uniqueId val="{00000000-3B46-4CFF-B964-EEDC496DEDAD}"/>
            </c:ext>
          </c:extLst>
        </c:ser>
        <c:dLbls>
          <c:showLegendKey val="0"/>
          <c:showVal val="0"/>
          <c:showCatName val="0"/>
          <c:showSerName val="0"/>
          <c:showPercent val="0"/>
          <c:showBubbleSize val="0"/>
        </c:dLbls>
        <c:gapWidth val="219"/>
        <c:overlap val="-27"/>
        <c:axId val="1224826000"/>
        <c:axId val="1224830592"/>
      </c:barChart>
      <c:catAx>
        <c:axId val="122482600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24830592"/>
        <c:crosses val="autoZero"/>
        <c:auto val="1"/>
        <c:lblAlgn val="ctr"/>
        <c:lblOffset val="100"/>
        <c:noMultiLvlLbl val="0"/>
      </c:catAx>
      <c:valAx>
        <c:axId val="12248305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248260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02200181188221E-2"/>
          <c:y val="0.10085988022724993"/>
          <c:w val="0.92744009929243898"/>
          <c:h val="0.70864089477386971"/>
        </c:manualLayout>
      </c:layout>
      <c:barChart>
        <c:barDir val="col"/>
        <c:grouping val="clustered"/>
        <c:varyColors val="0"/>
        <c:ser>
          <c:idx val="0"/>
          <c:order val="0"/>
          <c:tx>
            <c:strRef>
              <c:f>'Fig 4 data'!$B$6</c:f>
              <c:strCache>
                <c:ptCount val="1"/>
                <c:pt idx="0">
                  <c:v>Male</c:v>
                </c:pt>
              </c:strCache>
            </c:strRef>
          </c:tx>
          <c:spPr>
            <a:solidFill>
              <a:srgbClr val="0083AC"/>
            </a:solidFill>
            <a:ln>
              <a:noFill/>
            </a:ln>
            <a:effectLst/>
          </c:spPr>
          <c:invertIfNegative val="0"/>
          <c:cat>
            <c:strRef>
              <c:f>'Fig 4 data'!$A$7:$A$9</c:f>
              <c:strCache>
                <c:ptCount val="3"/>
                <c:pt idx="0">
                  <c:v>Total population</c:v>
                </c:pt>
                <c:pt idx="1">
                  <c:v>Pacific</c:v>
                </c:pt>
                <c:pt idx="2">
                  <c:v>Māori</c:v>
                </c:pt>
              </c:strCache>
            </c:strRef>
          </c:cat>
          <c:val>
            <c:numRef>
              <c:f>'Fig 4 data'!$B$7:$B$9</c:f>
              <c:numCache>
                <c:formatCode>General</c:formatCode>
                <c:ptCount val="3"/>
                <c:pt idx="0">
                  <c:v>80</c:v>
                </c:pt>
                <c:pt idx="1">
                  <c:v>75.400000000000006</c:v>
                </c:pt>
                <c:pt idx="2">
                  <c:v>73.400000000000006</c:v>
                </c:pt>
              </c:numCache>
            </c:numRef>
          </c:val>
          <c:extLst>
            <c:ext xmlns:c16="http://schemas.microsoft.com/office/drawing/2014/chart" uri="{C3380CC4-5D6E-409C-BE32-E72D297353CC}">
              <c16:uniqueId val="{00000000-9658-4720-8218-0B0658CA5D3A}"/>
            </c:ext>
          </c:extLst>
        </c:ser>
        <c:ser>
          <c:idx val="1"/>
          <c:order val="1"/>
          <c:tx>
            <c:strRef>
              <c:f>'Fig 4 data'!$C$6</c:f>
              <c:strCache>
                <c:ptCount val="1"/>
                <c:pt idx="0">
                  <c:v>Female</c:v>
                </c:pt>
              </c:strCache>
            </c:strRef>
          </c:tx>
          <c:spPr>
            <a:solidFill>
              <a:srgbClr val="67A854"/>
            </a:solidFill>
            <a:ln>
              <a:noFill/>
            </a:ln>
            <a:effectLst/>
          </c:spPr>
          <c:invertIfNegative val="0"/>
          <c:cat>
            <c:strRef>
              <c:f>'Fig 4 data'!$A$7:$A$9</c:f>
              <c:strCache>
                <c:ptCount val="3"/>
                <c:pt idx="0">
                  <c:v>Total population</c:v>
                </c:pt>
                <c:pt idx="1">
                  <c:v>Pacific</c:v>
                </c:pt>
                <c:pt idx="2">
                  <c:v>Māori</c:v>
                </c:pt>
              </c:strCache>
            </c:strRef>
          </c:cat>
          <c:val>
            <c:numRef>
              <c:f>'Fig 4 data'!$C$7:$C$9</c:f>
              <c:numCache>
                <c:formatCode>General</c:formatCode>
                <c:ptCount val="3"/>
                <c:pt idx="0">
                  <c:v>83.5</c:v>
                </c:pt>
                <c:pt idx="1">
                  <c:v>79</c:v>
                </c:pt>
                <c:pt idx="2">
                  <c:v>77.099999999999994</c:v>
                </c:pt>
              </c:numCache>
            </c:numRef>
          </c:val>
          <c:extLst>
            <c:ext xmlns:c16="http://schemas.microsoft.com/office/drawing/2014/chart" uri="{C3380CC4-5D6E-409C-BE32-E72D297353CC}">
              <c16:uniqueId val="{00000001-9658-4720-8218-0B0658CA5D3A}"/>
            </c:ext>
          </c:extLst>
        </c:ser>
        <c:dLbls>
          <c:showLegendKey val="0"/>
          <c:showVal val="0"/>
          <c:showCatName val="0"/>
          <c:showSerName val="0"/>
          <c:showPercent val="0"/>
          <c:showBubbleSize val="0"/>
        </c:dLbls>
        <c:gapWidth val="219"/>
        <c:overlap val="-27"/>
        <c:axId val="886817016"/>
        <c:axId val="886818656"/>
      </c:barChart>
      <c:catAx>
        <c:axId val="88681701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Ethnicity</a:t>
                </a:r>
              </a:p>
            </c:rich>
          </c:tx>
          <c:layout>
            <c:manualLayout>
              <c:xMode val="edge"/>
              <c:yMode val="edge"/>
              <c:x val="0.48391645063869893"/>
              <c:y val="0.87277808079650399"/>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6818656"/>
        <c:crosses val="autoZero"/>
        <c:auto val="1"/>
        <c:lblAlgn val="ctr"/>
        <c:lblOffset val="100"/>
        <c:noMultiLvlLbl val="0"/>
      </c:catAx>
      <c:valAx>
        <c:axId val="886818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6817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04707660187466E-2"/>
          <c:y val="9.6662198504402358E-2"/>
          <c:w val="0.91373759181343972"/>
          <c:h val="0.56457926751776044"/>
        </c:manualLayout>
      </c:layout>
      <c:barChart>
        <c:barDir val="col"/>
        <c:grouping val="clustered"/>
        <c:varyColors val="0"/>
        <c:ser>
          <c:idx val="0"/>
          <c:order val="0"/>
          <c:tx>
            <c:strRef>
              <c:f>'Fig 31 data'!$B$6</c:f>
              <c:strCache>
                <c:ptCount val="1"/>
                <c:pt idx="0">
                  <c:v>Upper secondary+</c:v>
                </c:pt>
              </c:strCache>
            </c:strRef>
          </c:tx>
          <c:spPr>
            <a:solidFill>
              <a:srgbClr val="0083AC"/>
            </a:solidFill>
            <a:ln>
              <a:noFill/>
            </a:ln>
            <a:effectLst/>
          </c:spPr>
          <c:invertIfNegative val="0"/>
          <c:cat>
            <c:strRef>
              <c:f>'Fig 31 data'!$A$7:$A$45</c:f>
              <c:strCache>
                <c:ptCount val="39"/>
                <c:pt idx="0">
                  <c:v>Japan</c:v>
                </c:pt>
                <c:pt idx="1">
                  <c:v>Czech Republic</c:v>
                </c:pt>
                <c:pt idx="2">
                  <c:v>Lithuania</c:v>
                </c:pt>
                <c:pt idx="3">
                  <c:v>Poland</c:v>
                </c:pt>
                <c:pt idx="4">
                  <c:v>Slovak Republic</c:v>
                </c:pt>
                <c:pt idx="5">
                  <c:v>Canada</c:v>
                </c:pt>
                <c:pt idx="6">
                  <c:v>United States</c:v>
                </c:pt>
                <c:pt idx="7">
                  <c:v>Finland</c:v>
                </c:pt>
                <c:pt idx="8">
                  <c:v>Estonia</c:v>
                </c:pt>
                <c:pt idx="9">
                  <c:v>Slovenia</c:v>
                </c:pt>
                <c:pt idx="10">
                  <c:v>Latvia</c:v>
                </c:pt>
                <c:pt idx="11">
                  <c:v>Korea</c:v>
                </c:pt>
                <c:pt idx="12">
                  <c:v>Switzerland</c:v>
                </c:pt>
                <c:pt idx="13">
                  <c:v>Israel</c:v>
                </c:pt>
                <c:pt idx="14">
                  <c:v>Germany</c:v>
                </c:pt>
                <c:pt idx="15">
                  <c:v>Austria</c:v>
                </c:pt>
                <c:pt idx="16">
                  <c:v>Hungary</c:v>
                </c:pt>
                <c:pt idx="17">
                  <c:v>Ireland</c:v>
                </c:pt>
                <c:pt idx="18">
                  <c:v>Sweden</c:v>
                </c:pt>
                <c:pt idx="19">
                  <c:v>Australia</c:v>
                </c:pt>
                <c:pt idx="20">
                  <c:v>OECD average</c:v>
                </c:pt>
                <c:pt idx="21">
                  <c:v>Norway</c:v>
                </c:pt>
                <c:pt idx="22">
                  <c:v>Denmark</c:v>
                </c:pt>
                <c:pt idx="23">
                  <c:v>France</c:v>
                </c:pt>
                <c:pt idx="24">
                  <c:v>Netherlands</c:v>
                </c:pt>
                <c:pt idx="25">
                  <c:v>New Zealand</c:v>
                </c:pt>
                <c:pt idx="26">
                  <c:v>Belgium</c:v>
                </c:pt>
                <c:pt idx="27">
                  <c:v>Greece</c:v>
                </c:pt>
                <c:pt idx="28">
                  <c:v>Iceland</c:v>
                </c:pt>
                <c:pt idx="29">
                  <c:v>Luxembourg</c:v>
                </c:pt>
                <c:pt idx="30">
                  <c:v>United Kingdom</c:v>
                </c:pt>
                <c:pt idx="31">
                  <c:v>Chile</c:v>
                </c:pt>
                <c:pt idx="32">
                  <c:v>Spain</c:v>
                </c:pt>
                <c:pt idx="33">
                  <c:v>Italy</c:v>
                </c:pt>
                <c:pt idx="34">
                  <c:v>Colombia</c:v>
                </c:pt>
                <c:pt idx="35">
                  <c:v>Portugal</c:v>
                </c:pt>
                <c:pt idx="36">
                  <c:v>Costa Rica</c:v>
                </c:pt>
                <c:pt idx="37">
                  <c:v>Turkey</c:v>
                </c:pt>
                <c:pt idx="38">
                  <c:v>Mexico</c:v>
                </c:pt>
              </c:strCache>
            </c:strRef>
          </c:cat>
          <c:val>
            <c:numRef>
              <c:f>'Fig 31 data'!$B$7:$B$45</c:f>
              <c:numCache>
                <c:formatCode>0</c:formatCode>
                <c:ptCount val="39"/>
                <c:pt idx="0">
                  <c:v>99.999997999999991</c:v>
                </c:pt>
                <c:pt idx="1">
                  <c:v>94.053113440000004</c:v>
                </c:pt>
                <c:pt idx="2">
                  <c:v>93.640119769999998</c:v>
                </c:pt>
                <c:pt idx="3">
                  <c:v>93.244843259999996</c:v>
                </c:pt>
                <c:pt idx="4">
                  <c:v>92.453689419999989</c:v>
                </c:pt>
                <c:pt idx="5">
                  <c:v>92.441917000000004</c:v>
                </c:pt>
                <c:pt idx="6">
                  <c:v>91.722918399999998</c:v>
                </c:pt>
                <c:pt idx="7">
                  <c:v>91.2111479</c:v>
                </c:pt>
                <c:pt idx="8">
                  <c:v>90.653783079999997</c:v>
                </c:pt>
                <c:pt idx="9">
                  <c:v>90.239057199999991</c:v>
                </c:pt>
                <c:pt idx="10">
                  <c:v>89.472743899999998</c:v>
                </c:pt>
                <c:pt idx="11">
                  <c:v>89.356182000000004</c:v>
                </c:pt>
                <c:pt idx="12">
                  <c:v>89.280171300000006</c:v>
                </c:pt>
                <c:pt idx="13">
                  <c:v>88.010625200000007</c:v>
                </c:pt>
                <c:pt idx="14">
                  <c:v>86.10526440999999</c:v>
                </c:pt>
                <c:pt idx="15">
                  <c:v>85.658670500000014</c:v>
                </c:pt>
                <c:pt idx="16">
                  <c:v>85.573544260000006</c:v>
                </c:pt>
                <c:pt idx="17">
                  <c:v>85.492909499999996</c:v>
                </c:pt>
                <c:pt idx="18">
                  <c:v>83.900450200000009</c:v>
                </c:pt>
                <c:pt idx="19">
                  <c:v>83.755025400000008</c:v>
                </c:pt>
                <c:pt idx="20">
                  <c:v>82.783617799999988</c:v>
                </c:pt>
                <c:pt idx="21">
                  <c:v>82.481338500000007</c:v>
                </c:pt>
                <c:pt idx="22">
                  <c:v>81.589485040000014</c:v>
                </c:pt>
                <c:pt idx="23">
                  <c:v>81.489374830000003</c:v>
                </c:pt>
                <c:pt idx="24">
                  <c:v>81.023381990000004</c:v>
                </c:pt>
                <c:pt idx="25">
                  <c:v>80.933584699999997</c:v>
                </c:pt>
                <c:pt idx="26">
                  <c:v>79.781081239999992</c:v>
                </c:pt>
                <c:pt idx="27">
                  <c:v>76.39603846</c:v>
                </c:pt>
                <c:pt idx="28">
                  <c:v>75.912218800000005</c:v>
                </c:pt>
                <c:pt idx="29">
                  <c:v>74.150001999999986</c:v>
                </c:pt>
                <c:pt idx="30">
                  <c:v>69.786259299999998</c:v>
                </c:pt>
                <c:pt idx="31">
                  <c:v>67.447677399999989</c:v>
                </c:pt>
                <c:pt idx="32">
                  <c:v>62.86520101</c:v>
                </c:pt>
                <c:pt idx="33">
                  <c:v>62.86153705000001</c:v>
                </c:pt>
                <c:pt idx="34">
                  <c:v>58.779126000000005</c:v>
                </c:pt>
                <c:pt idx="35">
                  <c:v>55.339910549999999</c:v>
                </c:pt>
                <c:pt idx="36">
                  <c:v>42.544635620000001</c:v>
                </c:pt>
                <c:pt idx="37">
                  <c:v>41.70012861</c:v>
                </c:pt>
                <c:pt idx="38">
                  <c:v>41.596224639999996</c:v>
                </c:pt>
              </c:numCache>
            </c:numRef>
          </c:val>
          <c:extLst>
            <c:ext xmlns:c16="http://schemas.microsoft.com/office/drawing/2014/chart" uri="{C3380CC4-5D6E-409C-BE32-E72D297353CC}">
              <c16:uniqueId val="{00000000-814E-49B8-AECE-44F3E3C5D17F}"/>
            </c:ext>
          </c:extLst>
        </c:ser>
        <c:ser>
          <c:idx val="1"/>
          <c:order val="1"/>
          <c:tx>
            <c:strRef>
              <c:f>'Fig 31 data'!$C$6</c:f>
              <c:strCache>
                <c:ptCount val="1"/>
                <c:pt idx="0">
                  <c:v>Bachelor's+</c:v>
                </c:pt>
              </c:strCache>
            </c:strRef>
          </c:tx>
          <c:spPr>
            <a:solidFill>
              <a:srgbClr val="67A854"/>
            </a:solidFill>
            <a:ln>
              <a:noFill/>
            </a:ln>
            <a:effectLst/>
          </c:spPr>
          <c:invertIfNegative val="0"/>
          <c:cat>
            <c:strRef>
              <c:f>'Fig 31 data'!$A$7:$A$45</c:f>
              <c:strCache>
                <c:ptCount val="39"/>
                <c:pt idx="0">
                  <c:v>Japan</c:v>
                </c:pt>
                <c:pt idx="1">
                  <c:v>Czech Republic</c:v>
                </c:pt>
                <c:pt idx="2">
                  <c:v>Lithuania</c:v>
                </c:pt>
                <c:pt idx="3">
                  <c:v>Poland</c:v>
                </c:pt>
                <c:pt idx="4">
                  <c:v>Slovak Republic</c:v>
                </c:pt>
                <c:pt idx="5">
                  <c:v>Canada</c:v>
                </c:pt>
                <c:pt idx="6">
                  <c:v>United States</c:v>
                </c:pt>
                <c:pt idx="7">
                  <c:v>Finland</c:v>
                </c:pt>
                <c:pt idx="8">
                  <c:v>Estonia</c:v>
                </c:pt>
                <c:pt idx="9">
                  <c:v>Slovenia</c:v>
                </c:pt>
                <c:pt idx="10">
                  <c:v>Latvia</c:v>
                </c:pt>
                <c:pt idx="11">
                  <c:v>Korea</c:v>
                </c:pt>
                <c:pt idx="12">
                  <c:v>Switzerland</c:v>
                </c:pt>
                <c:pt idx="13">
                  <c:v>Israel</c:v>
                </c:pt>
                <c:pt idx="14">
                  <c:v>Germany</c:v>
                </c:pt>
                <c:pt idx="15">
                  <c:v>Austria</c:v>
                </c:pt>
                <c:pt idx="16">
                  <c:v>Hungary</c:v>
                </c:pt>
                <c:pt idx="17">
                  <c:v>Ireland</c:v>
                </c:pt>
                <c:pt idx="18">
                  <c:v>Sweden</c:v>
                </c:pt>
                <c:pt idx="19">
                  <c:v>Australia</c:v>
                </c:pt>
                <c:pt idx="20">
                  <c:v>OECD average</c:v>
                </c:pt>
                <c:pt idx="21">
                  <c:v>Norway</c:v>
                </c:pt>
                <c:pt idx="22">
                  <c:v>Denmark</c:v>
                </c:pt>
                <c:pt idx="23">
                  <c:v>France</c:v>
                </c:pt>
                <c:pt idx="24">
                  <c:v>Netherlands</c:v>
                </c:pt>
                <c:pt idx="25">
                  <c:v>New Zealand</c:v>
                </c:pt>
                <c:pt idx="26">
                  <c:v>Belgium</c:v>
                </c:pt>
                <c:pt idx="27">
                  <c:v>Greece</c:v>
                </c:pt>
                <c:pt idx="28">
                  <c:v>Iceland</c:v>
                </c:pt>
                <c:pt idx="29">
                  <c:v>Luxembourg</c:v>
                </c:pt>
                <c:pt idx="30">
                  <c:v>United Kingdom</c:v>
                </c:pt>
                <c:pt idx="31">
                  <c:v>Chile</c:v>
                </c:pt>
                <c:pt idx="32">
                  <c:v>Spain</c:v>
                </c:pt>
                <c:pt idx="33">
                  <c:v>Italy</c:v>
                </c:pt>
                <c:pt idx="34">
                  <c:v>Colombia</c:v>
                </c:pt>
                <c:pt idx="35">
                  <c:v>Portugal</c:v>
                </c:pt>
                <c:pt idx="36">
                  <c:v>Costa Rica</c:v>
                </c:pt>
                <c:pt idx="37">
                  <c:v>Turkey</c:v>
                </c:pt>
                <c:pt idx="38">
                  <c:v>Mexico</c:v>
                </c:pt>
              </c:strCache>
            </c:strRef>
          </c:cat>
          <c:val>
            <c:numRef>
              <c:f>'Fig 31 data'!$C$7:$C$45</c:f>
              <c:numCache>
                <c:formatCode>0</c:formatCode>
                <c:ptCount val="39"/>
                <c:pt idx="0">
                  <c:v>31.254082</c:v>
                </c:pt>
                <c:pt idx="1">
                  <c:v>24.778358260000001</c:v>
                </c:pt>
                <c:pt idx="2">
                  <c:v>44.138181770000003</c:v>
                </c:pt>
                <c:pt idx="3">
                  <c:v>32.758186940000002</c:v>
                </c:pt>
                <c:pt idx="4">
                  <c:v>26.582298819999998</c:v>
                </c:pt>
                <c:pt idx="5">
                  <c:v>34.405225000000002</c:v>
                </c:pt>
                <c:pt idx="6">
                  <c:v>39.0679844</c:v>
                </c:pt>
                <c:pt idx="7">
                  <c:v>38.156485799999999</c:v>
                </c:pt>
                <c:pt idx="8">
                  <c:v>35.902774180000002</c:v>
                </c:pt>
                <c:pt idx="9">
                  <c:v>28.874510799999999</c:v>
                </c:pt>
                <c:pt idx="10">
                  <c:v>34.160715500000002</c:v>
                </c:pt>
                <c:pt idx="11">
                  <c:v>36.636621999999996</c:v>
                </c:pt>
                <c:pt idx="12">
                  <c:v>45.277539300000001</c:v>
                </c:pt>
                <c:pt idx="13">
                  <c:v>37.856445200000003</c:v>
                </c:pt>
                <c:pt idx="14">
                  <c:v>30.701014000000001</c:v>
                </c:pt>
                <c:pt idx="15">
                  <c:v>19.000049000000001</c:v>
                </c:pt>
                <c:pt idx="16">
                  <c:v>26.002933259999999</c:v>
                </c:pt>
                <c:pt idx="17">
                  <c:v>42.764872499999996</c:v>
                </c:pt>
                <c:pt idx="18">
                  <c:v>34.7669858</c:v>
                </c:pt>
                <c:pt idx="19">
                  <c:v>37.544048099999998</c:v>
                </c:pt>
                <c:pt idx="20">
                  <c:v>33.0226465</c:v>
                </c:pt>
                <c:pt idx="21">
                  <c:v>34.3213261</c:v>
                </c:pt>
                <c:pt idx="22">
                  <c:v>35.460839</c:v>
                </c:pt>
                <c:pt idx="23">
                  <c:v>24.847878370000004</c:v>
                </c:pt>
                <c:pt idx="24">
                  <c:v>40.550600879999998</c:v>
                </c:pt>
                <c:pt idx="25">
                  <c:v>35.986663100000001</c:v>
                </c:pt>
                <c:pt idx="26">
                  <c:v>41.807245100000003</c:v>
                </c:pt>
                <c:pt idx="27">
                  <c:v>31.198429860000001</c:v>
                </c:pt>
                <c:pt idx="28">
                  <c:v>38.6993948</c:v>
                </c:pt>
                <c:pt idx="29">
                  <c:v>46.481178500000006</c:v>
                </c:pt>
                <c:pt idx="30">
                  <c:v>39.874258699999999</c:v>
                </c:pt>
                <c:pt idx="31">
                  <c:v>16.437104999999999</c:v>
                </c:pt>
                <c:pt idx="32">
                  <c:v>27.57586607</c:v>
                </c:pt>
                <c:pt idx="33">
                  <c:v>20.108507339999999</c:v>
                </c:pt>
                <c:pt idx="34">
                  <c:v>24.594643000000001</c:v>
                </c:pt>
                <c:pt idx="35">
                  <c:v>28.10751501</c:v>
                </c:pt>
                <c:pt idx="36">
                  <c:v>18.730347900000002</c:v>
                </c:pt>
                <c:pt idx="37">
                  <c:v>15.874940509999998</c:v>
                </c:pt>
                <c:pt idx="38">
                  <c:v>18.888317860000001</c:v>
                </c:pt>
              </c:numCache>
            </c:numRef>
          </c:val>
          <c:extLst>
            <c:ext xmlns:c16="http://schemas.microsoft.com/office/drawing/2014/chart" uri="{C3380CC4-5D6E-409C-BE32-E72D297353CC}">
              <c16:uniqueId val="{00000001-814E-49B8-AECE-44F3E3C5D17F}"/>
            </c:ext>
          </c:extLst>
        </c:ser>
        <c:dLbls>
          <c:showLegendKey val="0"/>
          <c:showVal val="0"/>
          <c:showCatName val="0"/>
          <c:showSerName val="0"/>
          <c:showPercent val="0"/>
          <c:showBubbleSize val="0"/>
        </c:dLbls>
        <c:gapWidth val="219"/>
        <c:overlap val="-27"/>
        <c:axId val="1080199816"/>
        <c:axId val="1080200144"/>
      </c:barChart>
      <c:catAx>
        <c:axId val="108019981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80200144"/>
        <c:crosses val="autoZero"/>
        <c:auto val="1"/>
        <c:lblAlgn val="ctr"/>
        <c:lblOffset val="100"/>
        <c:noMultiLvlLbl val="0"/>
      </c:catAx>
      <c:valAx>
        <c:axId val="10802001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801998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86048857805889E-2"/>
          <c:y val="9.5421234567901234E-2"/>
          <c:w val="0.91007538224883744"/>
          <c:h val="0.66368707818930039"/>
        </c:manualLayout>
      </c:layout>
      <c:barChart>
        <c:barDir val="col"/>
        <c:grouping val="clustered"/>
        <c:varyColors val="0"/>
        <c:ser>
          <c:idx val="0"/>
          <c:order val="0"/>
          <c:tx>
            <c:strRef>
              <c:f>'Fig 32 data'!$A$7</c:f>
              <c:strCache>
                <c:ptCount val="1"/>
                <c:pt idx="0">
                  <c:v>2014</c:v>
                </c:pt>
              </c:strCache>
            </c:strRef>
          </c:tx>
          <c:spPr>
            <a:solidFill>
              <a:srgbClr val="0083AC"/>
            </a:solidFill>
            <a:ln>
              <a:noFill/>
            </a:ln>
            <a:effectLst/>
          </c:spPr>
          <c:invertIfNegative val="0"/>
          <c:errBars>
            <c:errBarType val="both"/>
            <c:errValType val="cust"/>
            <c:noEndCap val="0"/>
            <c:plus>
              <c:numRef>
                <c:f>'Fig 32 data'!$B$13:$I$13</c:f>
                <c:numCache>
                  <c:formatCode>General</c:formatCode>
                  <c:ptCount val="8"/>
                  <c:pt idx="0">
                    <c:v>2.1000000000000085</c:v>
                  </c:pt>
                  <c:pt idx="1">
                    <c:v>2.7999999999999972</c:v>
                  </c:pt>
                  <c:pt idx="2">
                    <c:v>2.2000000000000028</c:v>
                  </c:pt>
                  <c:pt idx="3">
                    <c:v>2.2000000000000028</c:v>
                  </c:pt>
                  <c:pt idx="4">
                    <c:v>2.2000000000000028</c:v>
                  </c:pt>
                  <c:pt idx="5">
                    <c:v>1.7000000000000028</c:v>
                  </c:pt>
                  <c:pt idx="6">
                    <c:v>3.2000000000000028</c:v>
                  </c:pt>
                  <c:pt idx="7">
                    <c:v>1</c:v>
                  </c:pt>
                </c:numCache>
              </c:numRef>
            </c:plus>
            <c:minus>
              <c:numRef>
                <c:f>'Fig 32 data'!$B$13:$I$13</c:f>
                <c:numCache>
                  <c:formatCode>General</c:formatCode>
                  <c:ptCount val="8"/>
                  <c:pt idx="0">
                    <c:v>2.1000000000000085</c:v>
                  </c:pt>
                  <c:pt idx="1">
                    <c:v>2.7999999999999972</c:v>
                  </c:pt>
                  <c:pt idx="2">
                    <c:v>2.2000000000000028</c:v>
                  </c:pt>
                  <c:pt idx="3">
                    <c:v>2.2000000000000028</c:v>
                  </c:pt>
                  <c:pt idx="4">
                    <c:v>2.2000000000000028</c:v>
                  </c:pt>
                  <c:pt idx="5">
                    <c:v>1.7000000000000028</c:v>
                  </c:pt>
                  <c:pt idx="6">
                    <c:v>3.2000000000000028</c:v>
                  </c:pt>
                  <c:pt idx="7">
                    <c:v>1</c:v>
                  </c:pt>
                </c:numCache>
              </c:numRef>
            </c:minus>
            <c:spPr>
              <a:noFill/>
              <a:ln w="9525" cap="flat" cmpd="sng" algn="ctr">
                <a:solidFill>
                  <a:schemeClr val="tx1">
                    <a:lumMod val="65000"/>
                    <a:lumOff val="35000"/>
                  </a:schemeClr>
                </a:solidFill>
                <a:round/>
              </a:ln>
              <a:effectLst/>
            </c:spPr>
          </c:errBars>
          <c:cat>
            <c:strRef>
              <c:f>'Fig 32 data'!$B$6:$I$6</c:f>
              <c:strCache>
                <c:ptCount val="8"/>
                <c:pt idx="0">
                  <c:v>15-24</c:v>
                </c:pt>
                <c:pt idx="1">
                  <c:v>25-34</c:v>
                </c:pt>
                <c:pt idx="2">
                  <c:v>35-44</c:v>
                </c:pt>
                <c:pt idx="3">
                  <c:v>45-54</c:v>
                </c:pt>
                <c:pt idx="4">
                  <c:v>55-64</c:v>
                </c:pt>
                <c:pt idx="5">
                  <c:v>65-74</c:v>
                </c:pt>
                <c:pt idx="6">
                  <c:v>75+</c:v>
                </c:pt>
                <c:pt idx="7">
                  <c:v>Total NZ</c:v>
                </c:pt>
              </c:strCache>
            </c:strRef>
          </c:cat>
          <c:val>
            <c:numRef>
              <c:f>'Fig 32 data'!$B$7:$I$7</c:f>
              <c:numCache>
                <c:formatCode>General</c:formatCode>
                <c:ptCount val="8"/>
                <c:pt idx="0">
                  <c:v>86.2</c:v>
                </c:pt>
                <c:pt idx="1">
                  <c:v>83.8</c:v>
                </c:pt>
                <c:pt idx="2">
                  <c:v>84.3</c:v>
                </c:pt>
                <c:pt idx="3">
                  <c:v>84.8</c:v>
                </c:pt>
                <c:pt idx="4">
                  <c:v>87.4</c:v>
                </c:pt>
                <c:pt idx="5">
                  <c:v>91.9</c:v>
                </c:pt>
                <c:pt idx="6">
                  <c:v>90</c:v>
                </c:pt>
                <c:pt idx="7">
                  <c:v>86.3</c:v>
                </c:pt>
              </c:numCache>
            </c:numRef>
          </c:val>
          <c:extLst>
            <c:ext xmlns:c16="http://schemas.microsoft.com/office/drawing/2014/chart" uri="{C3380CC4-5D6E-409C-BE32-E72D297353CC}">
              <c16:uniqueId val="{00000000-E3ED-47E7-B04D-F16660F47AE8}"/>
            </c:ext>
          </c:extLst>
        </c:ser>
        <c:ser>
          <c:idx val="1"/>
          <c:order val="1"/>
          <c:tx>
            <c:strRef>
              <c:f>'Fig 32 data'!$A$8</c:f>
              <c:strCache>
                <c:ptCount val="1"/>
                <c:pt idx="0">
                  <c:v>2016</c:v>
                </c:pt>
              </c:strCache>
            </c:strRef>
          </c:tx>
          <c:spPr>
            <a:solidFill>
              <a:srgbClr val="67A854"/>
            </a:solidFill>
            <a:ln>
              <a:noFill/>
            </a:ln>
            <a:effectLst/>
          </c:spPr>
          <c:invertIfNegative val="0"/>
          <c:errBars>
            <c:errBarType val="both"/>
            <c:errValType val="cust"/>
            <c:noEndCap val="0"/>
            <c:plus>
              <c:numRef>
                <c:f>'Fig 32 data'!$B$14:$I$14</c:f>
                <c:numCache>
                  <c:formatCode>General</c:formatCode>
                  <c:ptCount val="8"/>
                  <c:pt idx="0">
                    <c:v>3</c:v>
                  </c:pt>
                  <c:pt idx="1">
                    <c:v>2.3000000000000114</c:v>
                  </c:pt>
                  <c:pt idx="2">
                    <c:v>2.2000000000000028</c:v>
                  </c:pt>
                  <c:pt idx="3">
                    <c:v>2.5</c:v>
                  </c:pt>
                  <c:pt idx="4">
                    <c:v>2.1000000000000085</c:v>
                  </c:pt>
                  <c:pt idx="5">
                    <c:v>1.5</c:v>
                  </c:pt>
                  <c:pt idx="6">
                    <c:v>2.1000000000000085</c:v>
                  </c:pt>
                  <c:pt idx="7">
                    <c:v>1</c:v>
                  </c:pt>
                </c:numCache>
              </c:numRef>
            </c:plus>
            <c:minus>
              <c:numRef>
                <c:f>'Fig 32 data'!$B$14:$I$14</c:f>
                <c:numCache>
                  <c:formatCode>General</c:formatCode>
                  <c:ptCount val="8"/>
                  <c:pt idx="0">
                    <c:v>3</c:v>
                  </c:pt>
                  <c:pt idx="1">
                    <c:v>2.3000000000000114</c:v>
                  </c:pt>
                  <c:pt idx="2">
                    <c:v>2.2000000000000028</c:v>
                  </c:pt>
                  <c:pt idx="3">
                    <c:v>2.5</c:v>
                  </c:pt>
                  <c:pt idx="4">
                    <c:v>2.1000000000000085</c:v>
                  </c:pt>
                  <c:pt idx="5">
                    <c:v>1.5</c:v>
                  </c:pt>
                  <c:pt idx="6">
                    <c:v>2.1000000000000085</c:v>
                  </c:pt>
                  <c:pt idx="7">
                    <c:v>1</c:v>
                  </c:pt>
                </c:numCache>
              </c:numRef>
            </c:minus>
            <c:spPr>
              <a:noFill/>
              <a:ln w="9525" cap="flat" cmpd="sng" algn="ctr">
                <a:solidFill>
                  <a:schemeClr val="tx1">
                    <a:lumMod val="65000"/>
                    <a:lumOff val="35000"/>
                  </a:schemeClr>
                </a:solidFill>
                <a:round/>
              </a:ln>
              <a:effectLst/>
            </c:spPr>
          </c:errBars>
          <c:cat>
            <c:strRef>
              <c:f>'Fig 32 data'!$B$6:$I$6</c:f>
              <c:strCache>
                <c:ptCount val="8"/>
                <c:pt idx="0">
                  <c:v>15-24</c:v>
                </c:pt>
                <c:pt idx="1">
                  <c:v>25-34</c:v>
                </c:pt>
                <c:pt idx="2">
                  <c:v>35-44</c:v>
                </c:pt>
                <c:pt idx="3">
                  <c:v>45-54</c:v>
                </c:pt>
                <c:pt idx="4">
                  <c:v>55-64</c:v>
                </c:pt>
                <c:pt idx="5">
                  <c:v>65-74</c:v>
                </c:pt>
                <c:pt idx="6">
                  <c:v>75+</c:v>
                </c:pt>
                <c:pt idx="7">
                  <c:v>Total NZ</c:v>
                </c:pt>
              </c:strCache>
            </c:strRef>
          </c:cat>
          <c:val>
            <c:numRef>
              <c:f>'Fig 32 data'!$B$8:$I$8</c:f>
              <c:numCache>
                <c:formatCode>General</c:formatCode>
                <c:ptCount val="8"/>
                <c:pt idx="0">
                  <c:v>85.1</c:v>
                </c:pt>
                <c:pt idx="1">
                  <c:v>84.4</c:v>
                </c:pt>
                <c:pt idx="2">
                  <c:v>84.9</c:v>
                </c:pt>
                <c:pt idx="3">
                  <c:v>86.1</c:v>
                </c:pt>
                <c:pt idx="4">
                  <c:v>87.9</c:v>
                </c:pt>
                <c:pt idx="5">
                  <c:v>92.3</c:v>
                </c:pt>
                <c:pt idx="6">
                  <c:v>93.9</c:v>
                </c:pt>
                <c:pt idx="7">
                  <c:v>86.9</c:v>
                </c:pt>
              </c:numCache>
            </c:numRef>
          </c:val>
          <c:extLst>
            <c:ext xmlns:c16="http://schemas.microsoft.com/office/drawing/2014/chart" uri="{C3380CC4-5D6E-409C-BE32-E72D297353CC}">
              <c16:uniqueId val="{00000001-E3ED-47E7-B04D-F16660F47AE8}"/>
            </c:ext>
          </c:extLst>
        </c:ser>
        <c:ser>
          <c:idx val="2"/>
          <c:order val="2"/>
          <c:tx>
            <c:strRef>
              <c:f>'Fig 32 data'!$A$9</c:f>
              <c:strCache>
                <c:ptCount val="1"/>
                <c:pt idx="0">
                  <c:v>2018</c:v>
                </c:pt>
              </c:strCache>
            </c:strRef>
          </c:tx>
          <c:spPr>
            <a:solidFill>
              <a:srgbClr val="A9A7A5"/>
            </a:solidFill>
            <a:ln>
              <a:noFill/>
            </a:ln>
            <a:effectLst/>
          </c:spPr>
          <c:invertIfNegative val="0"/>
          <c:errBars>
            <c:errBarType val="both"/>
            <c:errValType val="cust"/>
            <c:noEndCap val="0"/>
            <c:plus>
              <c:numRef>
                <c:f>'Fig 32 data'!$B$15:$I$15</c:f>
                <c:numCache>
                  <c:formatCode>General</c:formatCode>
                  <c:ptCount val="8"/>
                  <c:pt idx="0">
                    <c:v>3.0999999999999943</c:v>
                  </c:pt>
                  <c:pt idx="1">
                    <c:v>2.5999999999999943</c:v>
                  </c:pt>
                  <c:pt idx="2">
                    <c:v>2.7000000000000028</c:v>
                  </c:pt>
                  <c:pt idx="3">
                    <c:v>2.2000000000000028</c:v>
                  </c:pt>
                  <c:pt idx="4">
                    <c:v>2.1000000000000085</c:v>
                  </c:pt>
                  <c:pt idx="5">
                    <c:v>2.2000000000000028</c:v>
                  </c:pt>
                  <c:pt idx="6">
                    <c:v>2.7000000000000028</c:v>
                  </c:pt>
                  <c:pt idx="7">
                    <c:v>1.0999999999999943</c:v>
                  </c:pt>
                </c:numCache>
              </c:numRef>
            </c:plus>
            <c:minus>
              <c:numRef>
                <c:f>'Fig 32 data'!$B$15:$I$15</c:f>
                <c:numCache>
                  <c:formatCode>General</c:formatCode>
                  <c:ptCount val="8"/>
                  <c:pt idx="0">
                    <c:v>3.0999999999999943</c:v>
                  </c:pt>
                  <c:pt idx="1">
                    <c:v>2.5999999999999943</c:v>
                  </c:pt>
                  <c:pt idx="2">
                    <c:v>2.7000000000000028</c:v>
                  </c:pt>
                  <c:pt idx="3">
                    <c:v>2.2000000000000028</c:v>
                  </c:pt>
                  <c:pt idx="4">
                    <c:v>2.1000000000000085</c:v>
                  </c:pt>
                  <c:pt idx="5">
                    <c:v>2.2000000000000028</c:v>
                  </c:pt>
                  <c:pt idx="6">
                    <c:v>2.7000000000000028</c:v>
                  </c:pt>
                  <c:pt idx="7">
                    <c:v>1.0999999999999943</c:v>
                  </c:pt>
                </c:numCache>
              </c:numRef>
            </c:minus>
            <c:spPr>
              <a:noFill/>
              <a:ln w="9525" cap="flat" cmpd="sng" algn="ctr">
                <a:solidFill>
                  <a:schemeClr val="tx1">
                    <a:lumMod val="65000"/>
                    <a:lumOff val="35000"/>
                  </a:schemeClr>
                </a:solidFill>
                <a:round/>
              </a:ln>
              <a:effectLst/>
            </c:spPr>
          </c:errBars>
          <c:cat>
            <c:strRef>
              <c:f>'Fig 32 data'!$B$6:$I$6</c:f>
              <c:strCache>
                <c:ptCount val="8"/>
                <c:pt idx="0">
                  <c:v>15-24</c:v>
                </c:pt>
                <c:pt idx="1">
                  <c:v>25-34</c:v>
                </c:pt>
                <c:pt idx="2">
                  <c:v>35-44</c:v>
                </c:pt>
                <c:pt idx="3">
                  <c:v>45-54</c:v>
                </c:pt>
                <c:pt idx="4">
                  <c:v>55-64</c:v>
                </c:pt>
                <c:pt idx="5">
                  <c:v>65-74</c:v>
                </c:pt>
                <c:pt idx="6">
                  <c:v>75+</c:v>
                </c:pt>
                <c:pt idx="7">
                  <c:v>Total NZ</c:v>
                </c:pt>
              </c:strCache>
            </c:strRef>
          </c:cat>
          <c:val>
            <c:numRef>
              <c:f>'Fig 32 data'!$B$9:$I$9</c:f>
              <c:numCache>
                <c:formatCode>General</c:formatCode>
                <c:ptCount val="8"/>
                <c:pt idx="0">
                  <c:v>82.5</c:v>
                </c:pt>
                <c:pt idx="1">
                  <c:v>80.599999999999994</c:v>
                </c:pt>
                <c:pt idx="2">
                  <c:v>80.3</c:v>
                </c:pt>
                <c:pt idx="3">
                  <c:v>84.3</c:v>
                </c:pt>
                <c:pt idx="4">
                  <c:v>84.7</c:v>
                </c:pt>
                <c:pt idx="5">
                  <c:v>88.7</c:v>
                </c:pt>
                <c:pt idx="6">
                  <c:v>91.8</c:v>
                </c:pt>
                <c:pt idx="7">
                  <c:v>83.8</c:v>
                </c:pt>
              </c:numCache>
            </c:numRef>
          </c:val>
          <c:extLst>
            <c:ext xmlns:c16="http://schemas.microsoft.com/office/drawing/2014/chart" uri="{C3380CC4-5D6E-409C-BE32-E72D297353CC}">
              <c16:uniqueId val="{00000002-E3ED-47E7-B04D-F16660F47AE8}"/>
            </c:ext>
          </c:extLst>
        </c:ser>
        <c:dLbls>
          <c:showLegendKey val="0"/>
          <c:showVal val="0"/>
          <c:showCatName val="0"/>
          <c:showSerName val="0"/>
          <c:showPercent val="0"/>
          <c:showBubbleSize val="0"/>
        </c:dLbls>
        <c:gapWidth val="219"/>
        <c:overlap val="-27"/>
        <c:axId val="761851832"/>
        <c:axId val="1421088368"/>
      </c:barChart>
      <c:catAx>
        <c:axId val="76185183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Age group</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21088368"/>
        <c:crosses val="autoZero"/>
        <c:auto val="1"/>
        <c:lblAlgn val="ctr"/>
        <c:lblOffset val="100"/>
        <c:noMultiLvlLbl val="0"/>
      </c:catAx>
      <c:valAx>
        <c:axId val="1421088368"/>
        <c:scaling>
          <c:orientation val="minMax"/>
          <c:max val="100"/>
        </c:scaling>
        <c:delete val="0"/>
        <c:axPos val="l"/>
        <c:majorGridlines>
          <c:spPr>
            <a:ln w="9525" cap="flat" cmpd="sng" algn="ctr">
              <a:solidFill>
                <a:schemeClr val="bg1">
                  <a:lumMod val="7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61851832"/>
        <c:crosses val="autoZero"/>
        <c:crossBetween val="between"/>
        <c:majorUnit val="20"/>
      </c:valAx>
      <c:spPr>
        <a:noFill/>
        <a:ln>
          <a:noFill/>
        </a:ln>
        <a:effectLst/>
      </c:spPr>
    </c:plotArea>
    <c:legend>
      <c:legendPos val="b"/>
      <c:layout>
        <c:manualLayout>
          <c:xMode val="edge"/>
          <c:yMode val="edge"/>
          <c:x val="0.29483032258064518"/>
          <c:y val="0.89242041152263374"/>
          <c:w val="0.37632185939623664"/>
          <c:h val="7.666565594270065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20562991537274E-2"/>
          <c:y val="0.11954388484176169"/>
          <c:w val="0.91384158393031301"/>
          <c:h val="0.67495039070413854"/>
        </c:manualLayout>
      </c:layout>
      <c:barChart>
        <c:barDir val="col"/>
        <c:grouping val="clustered"/>
        <c:varyColors val="0"/>
        <c:ser>
          <c:idx val="0"/>
          <c:order val="0"/>
          <c:tx>
            <c:strRef>
              <c:f>'Fig 33 data'!$A$7</c:f>
              <c:strCache>
                <c:ptCount val="1"/>
                <c:pt idx="0">
                  <c:v>Disabled</c:v>
                </c:pt>
              </c:strCache>
            </c:strRef>
          </c:tx>
          <c:spPr>
            <a:solidFill>
              <a:srgbClr val="0083AC"/>
            </a:solidFill>
            <a:ln>
              <a:noFill/>
            </a:ln>
            <a:effectLst/>
          </c:spPr>
          <c:invertIfNegative val="0"/>
          <c:errBars>
            <c:errBarType val="both"/>
            <c:errValType val="cust"/>
            <c:noEndCap val="0"/>
            <c:plus>
              <c:numRef>
                <c:f>'Fig 33 data'!$B$17:$C$17</c:f>
                <c:numCache>
                  <c:formatCode>General</c:formatCode>
                  <c:ptCount val="2"/>
                  <c:pt idx="0">
                    <c:v>3.7999999999999972</c:v>
                  </c:pt>
                  <c:pt idx="1">
                    <c:v>3.8000000000000114</c:v>
                  </c:pt>
                </c:numCache>
              </c:numRef>
            </c:plus>
            <c:minus>
              <c:numRef>
                <c:f>'Fig 33 data'!$B$12:$C$12</c:f>
                <c:numCache>
                  <c:formatCode>General</c:formatCode>
                  <c:ptCount val="2"/>
                  <c:pt idx="0">
                    <c:v>3.8000000000000114</c:v>
                  </c:pt>
                  <c:pt idx="1">
                    <c:v>3.7999999999999972</c:v>
                  </c:pt>
                </c:numCache>
              </c:numRef>
            </c:minus>
            <c:spPr>
              <a:noFill/>
              <a:ln w="9525" cap="flat" cmpd="sng" algn="ctr">
                <a:solidFill>
                  <a:schemeClr val="tx1">
                    <a:lumMod val="65000"/>
                    <a:lumOff val="35000"/>
                  </a:schemeClr>
                </a:solidFill>
                <a:round/>
              </a:ln>
              <a:effectLst/>
            </c:spPr>
          </c:errBars>
          <c:cat>
            <c:numRef>
              <c:f>'Fig 33 data'!$B$6:$C$6</c:f>
              <c:numCache>
                <c:formatCode>General</c:formatCode>
                <c:ptCount val="2"/>
                <c:pt idx="0">
                  <c:v>2016</c:v>
                </c:pt>
                <c:pt idx="1">
                  <c:v>2018</c:v>
                </c:pt>
              </c:numCache>
            </c:numRef>
          </c:cat>
          <c:val>
            <c:numRef>
              <c:f>'Fig 33 data'!$B$7:$C$7</c:f>
              <c:numCache>
                <c:formatCode>General</c:formatCode>
                <c:ptCount val="2"/>
                <c:pt idx="0">
                  <c:v>78.400000000000006</c:v>
                </c:pt>
                <c:pt idx="1">
                  <c:v>75.599999999999994</c:v>
                </c:pt>
              </c:numCache>
            </c:numRef>
          </c:val>
          <c:extLst>
            <c:ext xmlns:c16="http://schemas.microsoft.com/office/drawing/2014/chart" uri="{C3380CC4-5D6E-409C-BE32-E72D297353CC}">
              <c16:uniqueId val="{00000000-EF30-4E13-AD0B-DC25D208C7C9}"/>
            </c:ext>
          </c:extLst>
        </c:ser>
        <c:ser>
          <c:idx val="1"/>
          <c:order val="1"/>
          <c:tx>
            <c:strRef>
              <c:f>'Fig 33 data'!$A$8</c:f>
              <c:strCache>
                <c:ptCount val="1"/>
                <c:pt idx="0">
                  <c:v>Non-disabled</c:v>
                </c:pt>
              </c:strCache>
            </c:strRef>
          </c:tx>
          <c:spPr>
            <a:solidFill>
              <a:srgbClr val="67A854"/>
            </a:solidFill>
            <a:ln>
              <a:noFill/>
            </a:ln>
            <a:effectLst/>
          </c:spPr>
          <c:invertIfNegative val="0"/>
          <c:errBars>
            <c:errBarType val="both"/>
            <c:errValType val="cust"/>
            <c:noEndCap val="0"/>
            <c:plus>
              <c:numRef>
                <c:f>'Fig 33 data'!$B$18:$C$18</c:f>
                <c:numCache>
                  <c:formatCode>General</c:formatCode>
                  <c:ptCount val="2"/>
                  <c:pt idx="0">
                    <c:v>1</c:v>
                  </c:pt>
                  <c:pt idx="1">
                    <c:v>1.2000000000000028</c:v>
                  </c:pt>
                </c:numCache>
              </c:numRef>
            </c:plus>
            <c:minus>
              <c:numRef>
                <c:f>'Fig 33 data'!$B$13:$C$13</c:f>
                <c:numCache>
                  <c:formatCode>General</c:formatCode>
                  <c:ptCount val="2"/>
                  <c:pt idx="0">
                    <c:v>1</c:v>
                  </c:pt>
                  <c:pt idx="1">
                    <c:v>1.2000000000000028</c:v>
                  </c:pt>
                </c:numCache>
              </c:numRef>
            </c:minus>
            <c:spPr>
              <a:noFill/>
              <a:ln w="9525" cap="flat" cmpd="sng" algn="ctr">
                <a:solidFill>
                  <a:schemeClr val="tx1">
                    <a:lumMod val="65000"/>
                    <a:lumOff val="35000"/>
                  </a:schemeClr>
                </a:solidFill>
                <a:round/>
              </a:ln>
              <a:effectLst/>
            </c:spPr>
          </c:errBars>
          <c:cat>
            <c:numRef>
              <c:f>'Fig 33 data'!$B$6:$C$6</c:f>
              <c:numCache>
                <c:formatCode>General</c:formatCode>
                <c:ptCount val="2"/>
                <c:pt idx="0">
                  <c:v>2016</c:v>
                </c:pt>
                <c:pt idx="1">
                  <c:v>2018</c:v>
                </c:pt>
              </c:numCache>
            </c:numRef>
          </c:cat>
          <c:val>
            <c:numRef>
              <c:f>'Fig 33 data'!$B$8:$C$8</c:f>
              <c:numCache>
                <c:formatCode>General</c:formatCode>
                <c:ptCount val="2"/>
                <c:pt idx="0">
                  <c:v>87.8</c:v>
                </c:pt>
                <c:pt idx="1">
                  <c:v>84.5</c:v>
                </c:pt>
              </c:numCache>
            </c:numRef>
          </c:val>
          <c:extLst>
            <c:ext xmlns:c16="http://schemas.microsoft.com/office/drawing/2014/chart" uri="{C3380CC4-5D6E-409C-BE32-E72D297353CC}">
              <c16:uniqueId val="{00000001-EF30-4E13-AD0B-DC25D208C7C9}"/>
            </c:ext>
          </c:extLst>
        </c:ser>
        <c:dLbls>
          <c:showLegendKey val="0"/>
          <c:showVal val="0"/>
          <c:showCatName val="0"/>
          <c:showSerName val="0"/>
          <c:showPercent val="0"/>
          <c:showBubbleSize val="0"/>
        </c:dLbls>
        <c:gapWidth val="219"/>
        <c:overlap val="-27"/>
        <c:axId val="1153288976"/>
        <c:axId val="1153289632"/>
      </c:barChart>
      <c:catAx>
        <c:axId val="115328897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53289632"/>
        <c:crosses val="autoZero"/>
        <c:auto val="1"/>
        <c:lblAlgn val="ctr"/>
        <c:lblOffset val="100"/>
        <c:noMultiLvlLbl val="0"/>
      </c:catAx>
      <c:valAx>
        <c:axId val="1153289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5328897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949631402331677E-2"/>
          <c:y val="0.10261245470138737"/>
          <c:w val="0.91392841679057935"/>
          <c:h val="0.76942615004369685"/>
        </c:manualLayout>
      </c:layout>
      <c:barChart>
        <c:barDir val="col"/>
        <c:grouping val="clustered"/>
        <c:varyColors val="0"/>
        <c:ser>
          <c:idx val="0"/>
          <c:order val="0"/>
          <c:spPr>
            <a:solidFill>
              <a:srgbClr val="0083AC"/>
            </a:solidFill>
            <a:ln>
              <a:noFill/>
            </a:ln>
            <a:effectLst/>
          </c:spPr>
          <c:invertIfNegative val="0"/>
          <c:errBars>
            <c:errBarType val="both"/>
            <c:errValType val="cust"/>
            <c:noEndCap val="0"/>
            <c:plus>
              <c:numRef>
                <c:f>'Fig 34 data'!$D$6:$D$13</c:f>
                <c:numCache>
                  <c:formatCode>General</c:formatCode>
                  <c:ptCount val="8"/>
                  <c:pt idx="0">
                    <c:v>2.7999999999999972</c:v>
                  </c:pt>
                  <c:pt idx="1">
                    <c:v>2.4000000000000057</c:v>
                  </c:pt>
                  <c:pt idx="2">
                    <c:v>2</c:v>
                  </c:pt>
                  <c:pt idx="3">
                    <c:v>2.1000000000000085</c:v>
                  </c:pt>
                  <c:pt idx="4">
                    <c:v>1.7999999999999972</c:v>
                  </c:pt>
                  <c:pt idx="5">
                    <c:v>1.7999999999999972</c:v>
                  </c:pt>
                  <c:pt idx="6">
                    <c:v>2.0999999999999943</c:v>
                  </c:pt>
                  <c:pt idx="7">
                    <c:v>0.90000000000000568</c:v>
                  </c:pt>
                </c:numCache>
              </c:numRef>
            </c:plus>
            <c:minus>
              <c:numRef>
                <c:f>'Fig 34 data'!$C$6:$C$13</c:f>
                <c:numCache>
                  <c:formatCode>General</c:formatCode>
                  <c:ptCount val="8"/>
                  <c:pt idx="0">
                    <c:v>2.7999999999999972</c:v>
                  </c:pt>
                  <c:pt idx="1">
                    <c:v>2.4000000000000057</c:v>
                  </c:pt>
                  <c:pt idx="2">
                    <c:v>2</c:v>
                  </c:pt>
                  <c:pt idx="3">
                    <c:v>2.0999999999999943</c:v>
                  </c:pt>
                  <c:pt idx="4">
                    <c:v>1.7999999999999972</c:v>
                  </c:pt>
                  <c:pt idx="5">
                    <c:v>1.8000000000000114</c:v>
                  </c:pt>
                  <c:pt idx="6">
                    <c:v>2.1000000000000085</c:v>
                  </c:pt>
                  <c:pt idx="7">
                    <c:v>0.90000000000000568</c:v>
                  </c:pt>
                </c:numCache>
              </c:numRef>
            </c:minus>
            <c:spPr>
              <a:noFill/>
              <a:ln w="9525" cap="flat" cmpd="sng" algn="ctr">
                <a:solidFill>
                  <a:schemeClr val="tx1">
                    <a:lumMod val="65000"/>
                    <a:lumOff val="35000"/>
                  </a:schemeClr>
                </a:solidFill>
                <a:round/>
              </a:ln>
              <a:effectLst/>
            </c:spPr>
          </c:errBars>
          <c:cat>
            <c:strRef>
              <c:f>'Fig 34 data'!$A$6:$A$13</c:f>
              <c:strCache>
                <c:ptCount val="8"/>
                <c:pt idx="0">
                  <c:v>15-24</c:v>
                </c:pt>
                <c:pt idx="1">
                  <c:v>25-34</c:v>
                </c:pt>
                <c:pt idx="2">
                  <c:v>35-44</c:v>
                </c:pt>
                <c:pt idx="3">
                  <c:v>45-54</c:v>
                </c:pt>
                <c:pt idx="4">
                  <c:v>55-64</c:v>
                </c:pt>
                <c:pt idx="5">
                  <c:v>65-74</c:v>
                </c:pt>
                <c:pt idx="6">
                  <c:v>75+</c:v>
                </c:pt>
                <c:pt idx="7">
                  <c:v>Total NZ</c:v>
                </c:pt>
              </c:strCache>
            </c:strRef>
          </c:cat>
          <c:val>
            <c:numRef>
              <c:f>'Fig 34 data'!$B$6:$B$13</c:f>
              <c:numCache>
                <c:formatCode>General</c:formatCode>
                <c:ptCount val="8"/>
                <c:pt idx="0">
                  <c:v>84.5</c:v>
                </c:pt>
                <c:pt idx="1">
                  <c:v>85</c:v>
                </c:pt>
                <c:pt idx="2">
                  <c:v>87.2</c:v>
                </c:pt>
                <c:pt idx="3">
                  <c:v>88.8</c:v>
                </c:pt>
                <c:pt idx="4">
                  <c:v>91.3</c:v>
                </c:pt>
                <c:pt idx="5">
                  <c:v>93.9</c:v>
                </c:pt>
                <c:pt idx="6">
                  <c:v>94.7</c:v>
                </c:pt>
                <c:pt idx="7">
                  <c:v>88.5</c:v>
                </c:pt>
              </c:numCache>
            </c:numRef>
          </c:val>
          <c:extLst>
            <c:ext xmlns:c16="http://schemas.microsoft.com/office/drawing/2014/chart" uri="{C3380CC4-5D6E-409C-BE32-E72D297353CC}">
              <c16:uniqueId val="{00000000-75AB-45F4-B3B6-9B6C5BD089CC}"/>
            </c:ext>
          </c:extLst>
        </c:ser>
        <c:dLbls>
          <c:showLegendKey val="0"/>
          <c:showVal val="0"/>
          <c:showCatName val="0"/>
          <c:showSerName val="0"/>
          <c:showPercent val="0"/>
          <c:showBubbleSize val="0"/>
        </c:dLbls>
        <c:gapWidth val="219"/>
        <c:overlap val="-27"/>
        <c:axId val="887530440"/>
        <c:axId val="887533392"/>
      </c:barChart>
      <c:catAx>
        <c:axId val="88753044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Age group</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7533392"/>
        <c:crosses val="autoZero"/>
        <c:auto val="1"/>
        <c:lblAlgn val="ctr"/>
        <c:lblOffset val="100"/>
        <c:noMultiLvlLbl val="0"/>
      </c:catAx>
      <c:valAx>
        <c:axId val="887533392"/>
        <c:scaling>
          <c:orientation val="minMax"/>
          <c:max val="100"/>
          <c:min val="0"/>
        </c:scaling>
        <c:delete val="0"/>
        <c:axPos val="l"/>
        <c:majorGridlines>
          <c:spPr>
            <a:ln w="9525" cap="flat" cmpd="sng" algn="ctr">
              <a:solidFill>
                <a:schemeClr val="bg1">
                  <a:lumMod val="7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753044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47192503850734E-2"/>
          <c:y val="0.13398918663934284"/>
          <c:w val="0.91392841679057935"/>
          <c:h val="0.72549872533055904"/>
        </c:manualLayout>
      </c:layout>
      <c:barChart>
        <c:barDir val="col"/>
        <c:grouping val="clustered"/>
        <c:varyColors val="0"/>
        <c:ser>
          <c:idx val="0"/>
          <c:order val="0"/>
          <c:spPr>
            <a:solidFill>
              <a:srgbClr val="0083AC"/>
            </a:solidFill>
            <a:ln>
              <a:noFill/>
            </a:ln>
            <a:effectLst/>
          </c:spPr>
          <c:invertIfNegative val="0"/>
          <c:errBars>
            <c:errBarType val="both"/>
            <c:errValType val="cust"/>
            <c:noEndCap val="0"/>
            <c:plus>
              <c:numRef>
                <c:f>'Fig 35 data'!$C$7:$C$10</c:f>
                <c:numCache>
                  <c:formatCode>General</c:formatCode>
                  <c:ptCount val="4"/>
                  <c:pt idx="0">
                    <c:v>1.1000000000000085</c:v>
                  </c:pt>
                  <c:pt idx="1">
                    <c:v>2.2000000000000028</c:v>
                  </c:pt>
                  <c:pt idx="2">
                    <c:v>3</c:v>
                  </c:pt>
                  <c:pt idx="3">
                    <c:v>2.4000000000000057</c:v>
                  </c:pt>
                </c:numCache>
              </c:numRef>
            </c:plus>
            <c:minus>
              <c:numRef>
                <c:f>'Fig 35 data'!$C$7:$C$10</c:f>
                <c:numCache>
                  <c:formatCode>General</c:formatCode>
                  <c:ptCount val="4"/>
                  <c:pt idx="0">
                    <c:v>1.1000000000000085</c:v>
                  </c:pt>
                  <c:pt idx="1">
                    <c:v>2.2000000000000028</c:v>
                  </c:pt>
                  <c:pt idx="2">
                    <c:v>3</c:v>
                  </c:pt>
                  <c:pt idx="3">
                    <c:v>2.4000000000000057</c:v>
                  </c:pt>
                </c:numCache>
              </c:numRef>
            </c:minus>
            <c:spPr>
              <a:noFill/>
              <a:ln w="9525" cap="flat" cmpd="sng" algn="ctr">
                <a:solidFill>
                  <a:schemeClr val="tx1">
                    <a:lumMod val="65000"/>
                    <a:lumOff val="35000"/>
                  </a:schemeClr>
                </a:solidFill>
                <a:round/>
              </a:ln>
              <a:effectLst/>
            </c:spPr>
          </c:errBars>
          <c:cat>
            <c:strRef>
              <c:f>'Fig 35 data'!$A$7:$A$10</c:f>
              <c:strCache>
                <c:ptCount val="4"/>
                <c:pt idx="0">
                  <c:v>European</c:v>
                </c:pt>
                <c:pt idx="1">
                  <c:v>Māori</c:v>
                </c:pt>
                <c:pt idx="2">
                  <c:v>Pacific Peoples</c:v>
                </c:pt>
                <c:pt idx="3">
                  <c:v>Asian</c:v>
                </c:pt>
              </c:strCache>
            </c:strRef>
          </c:cat>
          <c:val>
            <c:numRef>
              <c:f>'Fig 35 data'!$B$7:$B$10</c:f>
              <c:numCache>
                <c:formatCode>General</c:formatCode>
                <c:ptCount val="4"/>
                <c:pt idx="0">
                  <c:v>88.4</c:v>
                </c:pt>
                <c:pt idx="1">
                  <c:v>90.5</c:v>
                </c:pt>
                <c:pt idx="2">
                  <c:v>90.1</c:v>
                </c:pt>
                <c:pt idx="3">
                  <c:v>87.4</c:v>
                </c:pt>
              </c:numCache>
            </c:numRef>
          </c:val>
          <c:extLst>
            <c:ext xmlns:c16="http://schemas.microsoft.com/office/drawing/2014/chart" uri="{C3380CC4-5D6E-409C-BE32-E72D297353CC}">
              <c16:uniqueId val="{00000000-292F-465C-97D5-F1B49EA87074}"/>
            </c:ext>
          </c:extLst>
        </c:ser>
        <c:dLbls>
          <c:showLegendKey val="0"/>
          <c:showVal val="0"/>
          <c:showCatName val="0"/>
          <c:showSerName val="0"/>
          <c:showPercent val="0"/>
          <c:showBubbleSize val="0"/>
        </c:dLbls>
        <c:gapWidth val="219"/>
        <c:overlap val="-27"/>
        <c:axId val="2106214816"/>
        <c:axId val="2106216128"/>
      </c:barChart>
      <c:catAx>
        <c:axId val="210621481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Ethnic group</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06216128"/>
        <c:crosses val="autoZero"/>
        <c:auto val="1"/>
        <c:lblAlgn val="ctr"/>
        <c:lblOffset val="100"/>
        <c:noMultiLvlLbl val="0"/>
      </c:catAx>
      <c:valAx>
        <c:axId val="2106216128"/>
        <c:scaling>
          <c:orientation val="minMax"/>
          <c:max val="100"/>
          <c:min val="0"/>
        </c:scaling>
        <c:delete val="0"/>
        <c:axPos val="l"/>
        <c:majorGridlines>
          <c:spPr>
            <a:ln w="9525" cap="flat" cmpd="sng" algn="ctr">
              <a:solidFill>
                <a:schemeClr val="bg1">
                  <a:lumMod val="7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06214816"/>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63310924306469E-2"/>
          <c:y val="0.13151482518841254"/>
          <c:w val="0.9139088897984694"/>
          <c:h val="0.60628755283536762"/>
        </c:manualLayout>
      </c:layout>
      <c:barChart>
        <c:barDir val="col"/>
        <c:grouping val="clustered"/>
        <c:varyColors val="0"/>
        <c:ser>
          <c:idx val="0"/>
          <c:order val="0"/>
          <c:tx>
            <c:strRef>
              <c:f>'Fig 36 data'!$B$5</c:f>
              <c:strCache>
                <c:ptCount val="1"/>
                <c:pt idx="0">
                  <c:v>2013</c:v>
                </c:pt>
              </c:strCache>
            </c:strRef>
          </c:tx>
          <c:spPr>
            <a:solidFill>
              <a:srgbClr val="0083AC"/>
            </a:solidFill>
            <a:ln>
              <a:noFill/>
            </a:ln>
            <a:effectLst/>
          </c:spPr>
          <c:invertIfNegative val="0"/>
          <c:errBars>
            <c:errBarType val="both"/>
            <c:errValType val="cust"/>
            <c:noEndCap val="0"/>
            <c:plus>
              <c:numRef>
                <c:f>'Fig 36 data'!$B$15:$B$20</c:f>
                <c:numCache>
                  <c:formatCode>General</c:formatCode>
                  <c:ptCount val="6"/>
                  <c:pt idx="0">
                    <c:v>4.9000000000000004</c:v>
                  </c:pt>
                  <c:pt idx="1">
                    <c:v>4</c:v>
                  </c:pt>
                  <c:pt idx="2">
                    <c:v>4.5</c:v>
                  </c:pt>
                  <c:pt idx="3">
                    <c:v>4.5</c:v>
                  </c:pt>
                  <c:pt idx="4">
                    <c:v>3.1</c:v>
                  </c:pt>
                  <c:pt idx="5">
                    <c:v>1.9</c:v>
                  </c:pt>
                </c:numCache>
              </c:numRef>
            </c:plus>
            <c:minus>
              <c:numRef>
                <c:f>'Fig 36 data'!$B$15:$B$20</c:f>
                <c:numCache>
                  <c:formatCode>General</c:formatCode>
                  <c:ptCount val="6"/>
                  <c:pt idx="0">
                    <c:v>4.9000000000000004</c:v>
                  </c:pt>
                  <c:pt idx="1">
                    <c:v>4</c:v>
                  </c:pt>
                  <c:pt idx="2">
                    <c:v>4.5</c:v>
                  </c:pt>
                  <c:pt idx="3">
                    <c:v>4.5</c:v>
                  </c:pt>
                  <c:pt idx="4">
                    <c:v>3.1</c:v>
                  </c:pt>
                  <c:pt idx="5">
                    <c:v>1.9</c:v>
                  </c:pt>
                </c:numCache>
              </c:numRef>
            </c:minus>
            <c:spPr>
              <a:noFill/>
              <a:ln w="9525" cap="flat" cmpd="sng" algn="ctr">
                <a:solidFill>
                  <a:schemeClr val="tx1">
                    <a:lumMod val="65000"/>
                    <a:lumOff val="35000"/>
                  </a:schemeClr>
                </a:solidFill>
                <a:round/>
              </a:ln>
              <a:effectLst/>
            </c:spPr>
          </c:errBars>
          <c:cat>
            <c:strRef>
              <c:f>'Fig 36 data'!$A$6:$A$11</c:f>
              <c:strCache>
                <c:ptCount val="6"/>
                <c:pt idx="0">
                  <c:v>15-24</c:v>
                </c:pt>
                <c:pt idx="1">
                  <c:v>25-34</c:v>
                </c:pt>
                <c:pt idx="2">
                  <c:v>35-44</c:v>
                </c:pt>
                <c:pt idx="3">
                  <c:v>45-54</c:v>
                </c:pt>
                <c:pt idx="4">
                  <c:v>55+</c:v>
                </c:pt>
                <c:pt idx="5">
                  <c:v>Total NZ</c:v>
                </c:pt>
              </c:strCache>
            </c:strRef>
          </c:cat>
          <c:val>
            <c:numRef>
              <c:f>'Fig 36 data'!$B$6:$B$11</c:f>
              <c:numCache>
                <c:formatCode>General</c:formatCode>
                <c:ptCount val="6"/>
                <c:pt idx="0">
                  <c:v>59.9</c:v>
                </c:pt>
                <c:pt idx="1">
                  <c:v>61.3</c:v>
                </c:pt>
                <c:pt idx="2">
                  <c:v>66.8</c:v>
                </c:pt>
                <c:pt idx="3">
                  <c:v>67.900000000000006</c:v>
                </c:pt>
                <c:pt idx="4">
                  <c:v>78.2</c:v>
                </c:pt>
                <c:pt idx="5">
                  <c:v>67.099999999999994</c:v>
                </c:pt>
              </c:numCache>
            </c:numRef>
          </c:val>
          <c:extLst>
            <c:ext xmlns:c16="http://schemas.microsoft.com/office/drawing/2014/chart" uri="{C3380CC4-5D6E-409C-BE32-E72D297353CC}">
              <c16:uniqueId val="{00000000-0C82-4355-868F-79433E145AA4}"/>
            </c:ext>
          </c:extLst>
        </c:ser>
        <c:ser>
          <c:idx val="1"/>
          <c:order val="1"/>
          <c:tx>
            <c:strRef>
              <c:f>'Fig 36 data'!$C$5</c:f>
              <c:strCache>
                <c:ptCount val="1"/>
                <c:pt idx="0">
                  <c:v>2018</c:v>
                </c:pt>
              </c:strCache>
            </c:strRef>
          </c:tx>
          <c:spPr>
            <a:solidFill>
              <a:srgbClr val="67A854"/>
            </a:solidFill>
            <a:ln>
              <a:noFill/>
            </a:ln>
            <a:effectLst/>
          </c:spPr>
          <c:invertIfNegative val="0"/>
          <c:errBars>
            <c:errBarType val="both"/>
            <c:errValType val="cust"/>
            <c:noEndCap val="0"/>
            <c:plus>
              <c:numRef>
                <c:f>'Fig 36 data'!$C$15:$C$20</c:f>
                <c:numCache>
                  <c:formatCode>General</c:formatCode>
                  <c:ptCount val="6"/>
                  <c:pt idx="0">
                    <c:v>3.8</c:v>
                  </c:pt>
                  <c:pt idx="1">
                    <c:v>4.2</c:v>
                  </c:pt>
                  <c:pt idx="2">
                    <c:v>4.7</c:v>
                  </c:pt>
                  <c:pt idx="3">
                    <c:v>3.6</c:v>
                  </c:pt>
                  <c:pt idx="4">
                    <c:v>3.1</c:v>
                  </c:pt>
                  <c:pt idx="5">
                    <c:v>1.7</c:v>
                  </c:pt>
                </c:numCache>
              </c:numRef>
            </c:plus>
            <c:minus>
              <c:numRef>
                <c:f>'Fig 36 data'!$C$15:$C$20</c:f>
                <c:numCache>
                  <c:formatCode>General</c:formatCode>
                  <c:ptCount val="6"/>
                  <c:pt idx="0">
                    <c:v>3.8</c:v>
                  </c:pt>
                  <c:pt idx="1">
                    <c:v>4.2</c:v>
                  </c:pt>
                  <c:pt idx="2">
                    <c:v>4.7</c:v>
                  </c:pt>
                  <c:pt idx="3">
                    <c:v>3.6</c:v>
                  </c:pt>
                  <c:pt idx="4">
                    <c:v>3.1</c:v>
                  </c:pt>
                  <c:pt idx="5">
                    <c:v>1.7</c:v>
                  </c:pt>
                </c:numCache>
              </c:numRef>
            </c:minus>
            <c:spPr>
              <a:noFill/>
              <a:ln w="9525" cap="flat" cmpd="sng" algn="ctr">
                <a:solidFill>
                  <a:schemeClr val="tx1">
                    <a:lumMod val="65000"/>
                    <a:lumOff val="35000"/>
                  </a:schemeClr>
                </a:solidFill>
                <a:round/>
              </a:ln>
              <a:effectLst/>
            </c:spPr>
          </c:errBars>
          <c:cat>
            <c:strRef>
              <c:f>'Fig 36 data'!$A$6:$A$11</c:f>
              <c:strCache>
                <c:ptCount val="6"/>
                <c:pt idx="0">
                  <c:v>15-24</c:v>
                </c:pt>
                <c:pt idx="1">
                  <c:v>25-34</c:v>
                </c:pt>
                <c:pt idx="2">
                  <c:v>35-44</c:v>
                </c:pt>
                <c:pt idx="3">
                  <c:v>45-54</c:v>
                </c:pt>
                <c:pt idx="4">
                  <c:v>55+</c:v>
                </c:pt>
                <c:pt idx="5">
                  <c:v>Total NZ</c:v>
                </c:pt>
              </c:strCache>
            </c:strRef>
          </c:cat>
          <c:val>
            <c:numRef>
              <c:f>'Fig 36 data'!$C$6:$C$11</c:f>
              <c:numCache>
                <c:formatCode>General</c:formatCode>
                <c:ptCount val="6"/>
                <c:pt idx="0">
                  <c:v>60.3</c:v>
                </c:pt>
                <c:pt idx="1">
                  <c:v>57.5</c:v>
                </c:pt>
                <c:pt idx="2">
                  <c:v>62.2</c:v>
                </c:pt>
                <c:pt idx="3">
                  <c:v>70</c:v>
                </c:pt>
                <c:pt idx="4">
                  <c:v>70.8</c:v>
                </c:pt>
                <c:pt idx="5">
                  <c:v>64.599999999999994</c:v>
                </c:pt>
              </c:numCache>
            </c:numRef>
          </c:val>
          <c:extLst>
            <c:ext xmlns:c16="http://schemas.microsoft.com/office/drawing/2014/chart" uri="{C3380CC4-5D6E-409C-BE32-E72D297353CC}">
              <c16:uniqueId val="{00000001-0C82-4355-868F-79433E145AA4}"/>
            </c:ext>
          </c:extLst>
        </c:ser>
        <c:dLbls>
          <c:showLegendKey val="0"/>
          <c:showVal val="0"/>
          <c:showCatName val="0"/>
          <c:showSerName val="0"/>
          <c:showPercent val="0"/>
          <c:showBubbleSize val="0"/>
        </c:dLbls>
        <c:gapWidth val="219"/>
        <c:overlap val="-27"/>
        <c:axId val="956574144"/>
        <c:axId val="956576440"/>
      </c:barChart>
      <c:catAx>
        <c:axId val="95657414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Age group</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6576440"/>
        <c:crosses val="autoZero"/>
        <c:auto val="1"/>
        <c:lblAlgn val="ctr"/>
        <c:lblOffset val="100"/>
        <c:noMultiLvlLbl val="0"/>
      </c:catAx>
      <c:valAx>
        <c:axId val="956576440"/>
        <c:scaling>
          <c:orientation val="minMax"/>
          <c:max val="100"/>
        </c:scaling>
        <c:delete val="0"/>
        <c:axPos val="l"/>
        <c:majorGridlines>
          <c:spPr>
            <a:ln w="9525" cap="flat" cmpd="sng" algn="ctr">
              <a:solidFill>
                <a:schemeClr val="bg1">
                  <a:lumMod val="7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6574144"/>
        <c:crosses val="autoZero"/>
        <c:crossBetween val="between"/>
        <c:majorUnit val="20"/>
      </c:valAx>
      <c:spPr>
        <a:noFill/>
        <a:ln>
          <a:noFill/>
        </a:ln>
        <a:effectLst/>
      </c:spPr>
    </c:plotArea>
    <c:legend>
      <c:legendPos val="b"/>
      <c:layout>
        <c:manualLayout>
          <c:xMode val="edge"/>
          <c:yMode val="edge"/>
          <c:x val="0.35235961728057075"/>
          <c:y val="0.84396182516042029"/>
          <c:w val="0.33262613413062025"/>
          <c:h val="0.11607454466603884"/>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88013582032472E-2"/>
          <c:y val="0.12140386062495161"/>
          <c:w val="0.90023359245619539"/>
          <c:h val="0.66449578552010424"/>
        </c:manualLayout>
      </c:layout>
      <c:lineChart>
        <c:grouping val="standard"/>
        <c:varyColors val="0"/>
        <c:ser>
          <c:idx val="0"/>
          <c:order val="0"/>
          <c:tx>
            <c:strRef>
              <c:f>'Fig 37 data'!$B$6</c:f>
              <c:strCache>
                <c:ptCount val="1"/>
                <c:pt idx="0">
                  <c:v>Asian</c:v>
                </c:pt>
              </c:strCache>
            </c:strRef>
          </c:tx>
          <c:spPr>
            <a:ln w="28575" cap="rnd">
              <a:solidFill>
                <a:srgbClr val="A9A7A5"/>
              </a:solidFill>
              <a:round/>
            </a:ln>
            <a:effectLst/>
          </c:spPr>
          <c:marker>
            <c:symbol val="none"/>
          </c:marker>
          <c:cat>
            <c:numRef>
              <c:f>'Fig 37 data'!$A$7:$A$10</c:f>
              <c:numCache>
                <c:formatCode>General</c:formatCode>
                <c:ptCount val="4"/>
                <c:pt idx="0">
                  <c:v>2001</c:v>
                </c:pt>
                <c:pt idx="1">
                  <c:v>2006</c:v>
                </c:pt>
                <c:pt idx="2">
                  <c:v>2013</c:v>
                </c:pt>
                <c:pt idx="3">
                  <c:v>2018</c:v>
                </c:pt>
              </c:numCache>
            </c:numRef>
          </c:cat>
          <c:val>
            <c:numRef>
              <c:f>'Fig 37 data'!$B$7:$B$10</c:f>
              <c:numCache>
                <c:formatCode>0.0</c:formatCode>
                <c:ptCount val="4"/>
                <c:pt idx="0">
                  <c:v>0.82303441180737802</c:v>
                </c:pt>
                <c:pt idx="1">
                  <c:v>0.47272804358425402</c:v>
                </c:pt>
                <c:pt idx="2" formatCode="General">
                  <c:v>0.5</c:v>
                </c:pt>
                <c:pt idx="3" formatCode="General">
                  <c:v>0.5</c:v>
                </c:pt>
              </c:numCache>
            </c:numRef>
          </c:val>
          <c:smooth val="0"/>
          <c:extLst>
            <c:ext xmlns:c16="http://schemas.microsoft.com/office/drawing/2014/chart" uri="{C3380CC4-5D6E-409C-BE32-E72D297353CC}">
              <c16:uniqueId val="{00000000-D2BF-4A98-A797-1236EDB76927}"/>
            </c:ext>
          </c:extLst>
        </c:ser>
        <c:ser>
          <c:idx val="1"/>
          <c:order val="1"/>
          <c:tx>
            <c:strRef>
              <c:f>'Fig 37 data'!$C$6</c:f>
              <c:strCache>
                <c:ptCount val="1"/>
                <c:pt idx="0">
                  <c:v>European</c:v>
                </c:pt>
              </c:strCache>
            </c:strRef>
          </c:tx>
          <c:spPr>
            <a:ln w="28575" cap="rnd">
              <a:solidFill>
                <a:srgbClr val="0083AC"/>
              </a:solidFill>
              <a:round/>
            </a:ln>
            <a:effectLst/>
          </c:spPr>
          <c:marker>
            <c:symbol val="none"/>
          </c:marker>
          <c:cat>
            <c:numRef>
              <c:f>'Fig 37 data'!$A$7:$A$10</c:f>
              <c:numCache>
                <c:formatCode>General</c:formatCode>
                <c:ptCount val="4"/>
                <c:pt idx="0">
                  <c:v>2001</c:v>
                </c:pt>
                <c:pt idx="1">
                  <c:v>2006</c:v>
                </c:pt>
                <c:pt idx="2">
                  <c:v>2013</c:v>
                </c:pt>
                <c:pt idx="3">
                  <c:v>2018</c:v>
                </c:pt>
              </c:numCache>
            </c:numRef>
          </c:cat>
          <c:val>
            <c:numRef>
              <c:f>'Fig 37 data'!$C$7:$C$10</c:f>
              <c:numCache>
                <c:formatCode>0.0</c:formatCode>
                <c:ptCount val="4"/>
                <c:pt idx="0">
                  <c:v>1.7107286522791101</c:v>
                </c:pt>
                <c:pt idx="1">
                  <c:v>1.8891473411208599</c:v>
                </c:pt>
                <c:pt idx="2" formatCode="General">
                  <c:v>1.6</c:v>
                </c:pt>
                <c:pt idx="3" formatCode="General">
                  <c:v>1.9</c:v>
                </c:pt>
              </c:numCache>
            </c:numRef>
          </c:val>
          <c:smooth val="0"/>
          <c:extLst>
            <c:ext xmlns:c16="http://schemas.microsoft.com/office/drawing/2014/chart" uri="{C3380CC4-5D6E-409C-BE32-E72D297353CC}">
              <c16:uniqueId val="{00000001-D2BF-4A98-A797-1236EDB76927}"/>
            </c:ext>
          </c:extLst>
        </c:ser>
        <c:ser>
          <c:idx val="2"/>
          <c:order val="2"/>
          <c:tx>
            <c:strRef>
              <c:f>'Fig 37 data'!$D$6</c:f>
              <c:strCache>
                <c:ptCount val="1"/>
                <c:pt idx="0">
                  <c:v>Māori</c:v>
                </c:pt>
              </c:strCache>
            </c:strRef>
          </c:tx>
          <c:spPr>
            <a:ln w="28575" cap="rnd">
              <a:solidFill>
                <a:srgbClr val="67A854"/>
              </a:solidFill>
              <a:round/>
            </a:ln>
            <a:effectLst/>
          </c:spPr>
          <c:marker>
            <c:symbol val="none"/>
          </c:marker>
          <c:cat>
            <c:numRef>
              <c:f>'Fig 37 data'!$A$7:$A$10</c:f>
              <c:numCache>
                <c:formatCode>General</c:formatCode>
                <c:ptCount val="4"/>
                <c:pt idx="0">
                  <c:v>2001</c:v>
                </c:pt>
                <c:pt idx="1">
                  <c:v>2006</c:v>
                </c:pt>
                <c:pt idx="2">
                  <c:v>2013</c:v>
                </c:pt>
                <c:pt idx="3">
                  <c:v>2018</c:v>
                </c:pt>
              </c:numCache>
            </c:numRef>
          </c:cat>
          <c:val>
            <c:numRef>
              <c:f>'Fig 37 data'!$D$7:$D$10</c:f>
              <c:numCache>
                <c:formatCode>0.0</c:formatCode>
                <c:ptCount val="4"/>
                <c:pt idx="0">
                  <c:v>25.154704759701598</c:v>
                </c:pt>
                <c:pt idx="1">
                  <c:v>20.5773171957774</c:v>
                </c:pt>
                <c:pt idx="2" formatCode="General">
                  <c:v>21.3</c:v>
                </c:pt>
                <c:pt idx="3" formatCode="General">
                  <c:v>20.6</c:v>
                </c:pt>
              </c:numCache>
            </c:numRef>
          </c:val>
          <c:smooth val="0"/>
          <c:extLst>
            <c:ext xmlns:c16="http://schemas.microsoft.com/office/drawing/2014/chart" uri="{C3380CC4-5D6E-409C-BE32-E72D297353CC}">
              <c16:uniqueId val="{00000002-D2BF-4A98-A797-1236EDB76927}"/>
            </c:ext>
          </c:extLst>
        </c:ser>
        <c:ser>
          <c:idx val="5"/>
          <c:order val="3"/>
          <c:tx>
            <c:strRef>
              <c:f>'Fig 37 data'!$G$6</c:f>
              <c:strCache>
                <c:ptCount val="1"/>
                <c:pt idx="0">
                  <c:v>Pacific</c:v>
                </c:pt>
              </c:strCache>
            </c:strRef>
          </c:tx>
          <c:spPr>
            <a:ln w="28575" cap="rnd">
              <a:solidFill>
                <a:srgbClr val="3E403A"/>
              </a:solidFill>
              <a:round/>
            </a:ln>
            <a:effectLst/>
          </c:spPr>
          <c:marker>
            <c:symbol val="none"/>
          </c:marker>
          <c:cat>
            <c:numRef>
              <c:f>'Fig 37 data'!$A$7:$A$10</c:f>
              <c:numCache>
                <c:formatCode>General</c:formatCode>
                <c:ptCount val="4"/>
                <c:pt idx="0">
                  <c:v>2001</c:v>
                </c:pt>
                <c:pt idx="1">
                  <c:v>2006</c:v>
                </c:pt>
                <c:pt idx="2">
                  <c:v>2013</c:v>
                </c:pt>
                <c:pt idx="3">
                  <c:v>2018</c:v>
                </c:pt>
              </c:numCache>
            </c:numRef>
          </c:cat>
          <c:val>
            <c:numRef>
              <c:f>'Fig 37 data'!$G$7:$G$10</c:f>
              <c:numCache>
                <c:formatCode>0.0</c:formatCode>
                <c:ptCount val="4"/>
                <c:pt idx="0">
                  <c:v>5.8188330259535501</c:v>
                </c:pt>
                <c:pt idx="1">
                  <c:v>4.4185735734555402</c:v>
                </c:pt>
                <c:pt idx="2" formatCode="General">
                  <c:v>4</c:v>
                </c:pt>
                <c:pt idx="3" formatCode="General">
                  <c:v>4.4000000000000004</c:v>
                </c:pt>
              </c:numCache>
            </c:numRef>
          </c:val>
          <c:smooth val="0"/>
          <c:extLst>
            <c:ext xmlns:c16="http://schemas.microsoft.com/office/drawing/2014/chart" uri="{C3380CC4-5D6E-409C-BE32-E72D297353CC}">
              <c16:uniqueId val="{00000005-D2BF-4A98-A797-1236EDB76927}"/>
            </c:ext>
          </c:extLst>
        </c:ser>
        <c:dLbls>
          <c:showLegendKey val="0"/>
          <c:showVal val="0"/>
          <c:showCatName val="0"/>
          <c:showSerName val="0"/>
          <c:showPercent val="0"/>
          <c:showBubbleSize val="0"/>
        </c:dLbls>
        <c:smooth val="0"/>
        <c:axId val="925075048"/>
        <c:axId val="925074720"/>
      </c:lineChart>
      <c:catAx>
        <c:axId val="92507504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5074720"/>
        <c:crossesAt val="0"/>
        <c:auto val="1"/>
        <c:lblAlgn val="ctr"/>
        <c:lblOffset val="100"/>
        <c:noMultiLvlLbl val="0"/>
      </c:catAx>
      <c:valAx>
        <c:axId val="925074720"/>
        <c:scaling>
          <c:orientation val="minMax"/>
          <c:min val="0"/>
        </c:scaling>
        <c:delete val="0"/>
        <c:axPos val="l"/>
        <c:majorGridlines>
          <c:spPr>
            <a:ln w="9525" cap="flat" cmpd="sng" algn="ctr">
              <a:solidFill>
                <a:schemeClr val="bg1">
                  <a:lumMod val="7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5075048"/>
        <c:crosses val="autoZero"/>
        <c:crossBetween val="midCat"/>
      </c:valAx>
      <c:spPr>
        <a:noFill/>
        <a:ln>
          <a:noFill/>
        </a:ln>
        <a:effectLst/>
      </c:spPr>
    </c:plotArea>
    <c:legend>
      <c:legendPos val="b"/>
      <c:layout>
        <c:manualLayout>
          <c:xMode val="edge"/>
          <c:yMode val="edge"/>
          <c:x val="5.1292772618209449E-2"/>
          <c:y val="0.9468449324089323"/>
          <c:w val="0.91413296213844397"/>
          <c:h val="2.4419535869806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54976990505434E-2"/>
          <c:y val="0.12355712327580329"/>
          <c:w val="0.88798923768206961"/>
          <c:h val="0.61132760964644273"/>
        </c:manualLayout>
      </c:layout>
      <c:barChart>
        <c:barDir val="col"/>
        <c:grouping val="clustered"/>
        <c:varyColors val="0"/>
        <c:ser>
          <c:idx val="3"/>
          <c:order val="0"/>
          <c:tx>
            <c:strRef>
              <c:f>'Fig 38 data'!$B$6</c:f>
              <c:strCache>
                <c:ptCount val="1"/>
                <c:pt idx="0">
                  <c:v>2006</c:v>
                </c:pt>
              </c:strCache>
            </c:strRef>
          </c:tx>
          <c:spPr>
            <a:solidFill>
              <a:srgbClr val="0083AC"/>
            </a:solidFill>
            <a:ln>
              <a:noFill/>
            </a:ln>
            <a:effectLst/>
          </c:spPr>
          <c:invertIfNegative val="0"/>
          <c:cat>
            <c:strRef>
              <c:f>'Fig 38 data'!$A$7:$A$11</c:f>
              <c:strCache>
                <c:ptCount val="5"/>
                <c:pt idx="0">
                  <c:v>Asian</c:v>
                </c:pt>
                <c:pt idx="1">
                  <c:v>European</c:v>
                </c:pt>
                <c:pt idx="2">
                  <c:v>Māori</c:v>
                </c:pt>
                <c:pt idx="3">
                  <c:v>Pacific Peoples</c:v>
                </c:pt>
                <c:pt idx="4">
                  <c:v>Total</c:v>
                </c:pt>
              </c:strCache>
            </c:strRef>
          </c:cat>
          <c:val>
            <c:numRef>
              <c:f>'Fig 38 data'!$B$7:$B$11</c:f>
              <c:numCache>
                <c:formatCode>0.0</c:formatCode>
                <c:ptCount val="5"/>
                <c:pt idx="0">
                  <c:v>1.8607039255264</c:v>
                </c:pt>
                <c:pt idx="1">
                  <c:v>1.1156290803920392</c:v>
                </c:pt>
                <c:pt idx="2">
                  <c:v>1.2986514773703393</c:v>
                </c:pt>
                <c:pt idx="3">
                  <c:v>1.60788854512107</c:v>
                </c:pt>
                <c:pt idx="4">
                  <c:v>1.2279220915194307</c:v>
                </c:pt>
              </c:numCache>
            </c:numRef>
          </c:val>
          <c:extLst>
            <c:ext xmlns:c16="http://schemas.microsoft.com/office/drawing/2014/chart" uri="{C3380CC4-5D6E-409C-BE32-E72D297353CC}">
              <c16:uniqueId val="{00000000-9641-476C-9FDB-94FCFCAF8A19}"/>
            </c:ext>
          </c:extLst>
        </c:ser>
        <c:ser>
          <c:idx val="4"/>
          <c:order val="1"/>
          <c:tx>
            <c:strRef>
              <c:f>'Fig 38 data'!$C$6</c:f>
              <c:strCache>
                <c:ptCount val="1"/>
                <c:pt idx="0">
                  <c:v>2013</c:v>
                </c:pt>
              </c:strCache>
            </c:strRef>
          </c:tx>
          <c:spPr>
            <a:solidFill>
              <a:srgbClr val="67A854"/>
            </a:solidFill>
            <a:ln>
              <a:noFill/>
            </a:ln>
            <a:effectLst/>
          </c:spPr>
          <c:invertIfNegative val="0"/>
          <c:cat>
            <c:strRef>
              <c:f>'Fig 38 data'!$A$7:$A$11</c:f>
              <c:strCache>
                <c:ptCount val="5"/>
                <c:pt idx="0">
                  <c:v>Asian</c:v>
                </c:pt>
                <c:pt idx="1">
                  <c:v>European</c:v>
                </c:pt>
                <c:pt idx="2">
                  <c:v>Māori</c:v>
                </c:pt>
                <c:pt idx="3">
                  <c:v>Pacific Peoples</c:v>
                </c:pt>
                <c:pt idx="4">
                  <c:v>Total</c:v>
                </c:pt>
              </c:strCache>
            </c:strRef>
          </c:cat>
          <c:val>
            <c:numRef>
              <c:f>'Fig 38 data'!$C$7:$C$11</c:f>
              <c:numCache>
                <c:formatCode>0.0</c:formatCode>
                <c:ptCount val="5"/>
                <c:pt idx="0">
                  <c:v>1.8272351569213143</c:v>
                </c:pt>
                <c:pt idx="1">
                  <c:v>1.1068703162707989</c:v>
                </c:pt>
                <c:pt idx="2">
                  <c:v>1.2602598679913632</c:v>
                </c:pt>
                <c:pt idx="3">
                  <c:v>1.5738696872882176</c:v>
                </c:pt>
                <c:pt idx="4">
                  <c:v>1.2389310877831829</c:v>
                </c:pt>
              </c:numCache>
            </c:numRef>
          </c:val>
          <c:extLst>
            <c:ext xmlns:c16="http://schemas.microsoft.com/office/drawing/2014/chart" uri="{C3380CC4-5D6E-409C-BE32-E72D297353CC}">
              <c16:uniqueId val="{00000001-9641-476C-9FDB-94FCFCAF8A19}"/>
            </c:ext>
          </c:extLst>
        </c:ser>
        <c:ser>
          <c:idx val="5"/>
          <c:order val="2"/>
          <c:tx>
            <c:strRef>
              <c:f>'Fig 38 data'!$D$6</c:f>
              <c:strCache>
                <c:ptCount val="1"/>
                <c:pt idx="0">
                  <c:v>2018</c:v>
                </c:pt>
              </c:strCache>
            </c:strRef>
          </c:tx>
          <c:spPr>
            <a:solidFill>
              <a:srgbClr val="A9A7A5"/>
            </a:solidFill>
            <a:ln>
              <a:noFill/>
            </a:ln>
            <a:effectLst/>
          </c:spPr>
          <c:invertIfNegative val="0"/>
          <c:cat>
            <c:strRef>
              <c:f>'Fig 38 data'!$A$7:$A$11</c:f>
              <c:strCache>
                <c:ptCount val="5"/>
                <c:pt idx="0">
                  <c:v>Asian</c:v>
                </c:pt>
                <c:pt idx="1">
                  <c:v>European</c:v>
                </c:pt>
                <c:pt idx="2">
                  <c:v>Māori</c:v>
                </c:pt>
                <c:pt idx="3">
                  <c:v>Pacific Peoples</c:v>
                </c:pt>
                <c:pt idx="4">
                  <c:v>Total</c:v>
                </c:pt>
              </c:strCache>
            </c:strRef>
          </c:cat>
          <c:val>
            <c:numRef>
              <c:f>'Fig 38 data'!$D$7:$D$11</c:f>
              <c:numCache>
                <c:formatCode>0.0</c:formatCode>
                <c:ptCount val="5"/>
                <c:pt idx="0">
                  <c:v>1.7608556866667375</c:v>
                </c:pt>
                <c:pt idx="1">
                  <c:v>1.1120553304300551</c:v>
                </c:pt>
                <c:pt idx="2">
                  <c:v>1.2516194032399448</c:v>
                </c:pt>
                <c:pt idx="3">
                  <c:v>1.5211370952471124</c:v>
                </c:pt>
                <c:pt idx="4">
                  <c:v>1.2582359833965562</c:v>
                </c:pt>
              </c:numCache>
            </c:numRef>
          </c:val>
          <c:extLst>
            <c:ext xmlns:c16="http://schemas.microsoft.com/office/drawing/2014/chart" uri="{C3380CC4-5D6E-409C-BE32-E72D297353CC}">
              <c16:uniqueId val="{00000002-9641-476C-9FDB-94FCFCAF8A19}"/>
            </c:ext>
          </c:extLst>
        </c:ser>
        <c:dLbls>
          <c:showLegendKey val="0"/>
          <c:showVal val="0"/>
          <c:showCatName val="0"/>
          <c:showSerName val="0"/>
          <c:showPercent val="0"/>
          <c:showBubbleSize val="0"/>
        </c:dLbls>
        <c:gapWidth val="219"/>
        <c:overlap val="-27"/>
        <c:axId val="625958824"/>
        <c:axId val="625956856"/>
      </c:barChart>
      <c:catAx>
        <c:axId val="62595882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Ethnic group</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5956856"/>
        <c:crosses val="autoZero"/>
        <c:auto val="1"/>
        <c:lblAlgn val="ctr"/>
        <c:lblOffset val="100"/>
        <c:noMultiLvlLbl val="0"/>
      </c:catAx>
      <c:valAx>
        <c:axId val="625956856"/>
        <c:scaling>
          <c:orientation val="minMax"/>
        </c:scaling>
        <c:delete val="0"/>
        <c:axPos val="l"/>
        <c:majorGridlines>
          <c:spPr>
            <a:ln w="9525" cap="flat" cmpd="sng" algn="ctr">
              <a:solidFill>
                <a:schemeClr val="bg1">
                  <a:lumMod val="7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5958824"/>
        <c:crosses val="autoZero"/>
        <c:crossBetween val="between"/>
        <c:majorUnit val="0.4"/>
      </c:valAx>
      <c:spPr>
        <a:noFill/>
        <a:ln>
          <a:noFill/>
        </a:ln>
        <a:effectLst/>
      </c:spPr>
    </c:plotArea>
    <c:legend>
      <c:legendPos val="b"/>
      <c:layout>
        <c:manualLayout>
          <c:xMode val="edge"/>
          <c:yMode val="edge"/>
          <c:x val="0.40991809893002124"/>
          <c:y val="0.84773634322773772"/>
          <c:w val="0.28190229140243295"/>
          <c:h val="9.8175441463603436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800" b="1"/>
              <a:t>% of people aged 15+ participating</a:t>
            </a:r>
            <a:r>
              <a:rPr lang="en-NZ" sz="1800" b="1" baseline="0"/>
              <a:t> in the arts in past 12 months</a:t>
            </a:r>
            <a:endParaRPr lang="en-NZ" sz="1800" b="1"/>
          </a:p>
        </c:rich>
      </c:tx>
      <c:layout>
        <c:manualLayout>
          <c:xMode val="edge"/>
          <c:yMode val="edge"/>
          <c:x val="8.826610763018581E-3"/>
          <c:y val="2.0424573817947895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1063310924306469E-2"/>
          <c:y val="0.1228676905242948"/>
          <c:w val="0.9139088897984694"/>
          <c:h val="0.73666029431378655"/>
        </c:manualLayout>
      </c:layout>
      <c:lineChart>
        <c:grouping val="standard"/>
        <c:varyColors val="0"/>
        <c:ser>
          <c:idx val="0"/>
          <c:order val="0"/>
          <c:spPr>
            <a:ln w="28575" cap="rnd">
              <a:solidFill>
                <a:schemeClr val="accent1"/>
              </a:solidFill>
              <a:round/>
            </a:ln>
            <a:effectLst/>
          </c:spPr>
          <c:marker>
            <c:symbol val="none"/>
          </c:marker>
          <c:errBars>
            <c:errDir val="y"/>
            <c:errBarType val="both"/>
            <c:errValType val="cust"/>
            <c:noEndCap val="0"/>
            <c:plus>
              <c:numRef>
                <c:f>'Fig 39 data'!$C$7:$C$12</c:f>
                <c:numCache>
                  <c:formatCode>General</c:formatCode>
                  <c:ptCount val="6"/>
                  <c:pt idx="0">
                    <c:v>2.6</c:v>
                  </c:pt>
                  <c:pt idx="1">
                    <c:v>2.1</c:v>
                  </c:pt>
                  <c:pt idx="3">
                    <c:v>2.9</c:v>
                  </c:pt>
                  <c:pt idx="4">
                    <c:v>1.3</c:v>
                  </c:pt>
                  <c:pt idx="5">
                    <c:v>1.2</c:v>
                  </c:pt>
                </c:numCache>
              </c:numRef>
            </c:plus>
            <c:minus>
              <c:numRef>
                <c:f>'Fig 39 data'!$C$7:$C$12</c:f>
                <c:numCache>
                  <c:formatCode>General</c:formatCode>
                  <c:ptCount val="6"/>
                  <c:pt idx="0">
                    <c:v>2.6</c:v>
                  </c:pt>
                  <c:pt idx="1">
                    <c:v>2.1</c:v>
                  </c:pt>
                  <c:pt idx="3">
                    <c:v>2.9</c:v>
                  </c:pt>
                  <c:pt idx="4">
                    <c:v>1.3</c:v>
                  </c:pt>
                  <c:pt idx="5">
                    <c:v>1.2</c:v>
                  </c:pt>
                </c:numCache>
              </c:numRef>
            </c:minus>
            <c:spPr>
              <a:noFill/>
              <a:ln w="9525" cap="flat" cmpd="sng" algn="ctr">
                <a:solidFill>
                  <a:srgbClr val="0083AC"/>
                </a:solidFill>
                <a:round/>
              </a:ln>
              <a:effectLst/>
            </c:spPr>
          </c:errBars>
          <c:cat>
            <c:numRef>
              <c:f>'Fig 39 data'!$A$7:$A$12</c:f>
              <c:numCache>
                <c:formatCode>General</c:formatCode>
                <c:ptCount val="6"/>
                <c:pt idx="0">
                  <c:v>2005</c:v>
                </c:pt>
                <c:pt idx="1">
                  <c:v>2008</c:v>
                </c:pt>
                <c:pt idx="2">
                  <c:v>2011</c:v>
                </c:pt>
                <c:pt idx="3">
                  <c:v>2014</c:v>
                </c:pt>
                <c:pt idx="4">
                  <c:v>2017</c:v>
                </c:pt>
                <c:pt idx="5">
                  <c:v>2020</c:v>
                </c:pt>
              </c:numCache>
            </c:numRef>
          </c:cat>
          <c:val>
            <c:numRef>
              <c:f>'Fig 39 data'!$B$7:$B$12</c:f>
              <c:numCache>
                <c:formatCode>General</c:formatCode>
                <c:ptCount val="6"/>
                <c:pt idx="0">
                  <c:v>37</c:v>
                </c:pt>
                <c:pt idx="1">
                  <c:v>36</c:v>
                </c:pt>
                <c:pt idx="2">
                  <c:v>36</c:v>
                </c:pt>
                <c:pt idx="3">
                  <c:v>43</c:v>
                </c:pt>
                <c:pt idx="4">
                  <c:v>52</c:v>
                </c:pt>
                <c:pt idx="5">
                  <c:v>52</c:v>
                </c:pt>
              </c:numCache>
            </c:numRef>
          </c:val>
          <c:smooth val="0"/>
          <c:extLst>
            <c:ext xmlns:c16="http://schemas.microsoft.com/office/drawing/2014/chart" uri="{C3380CC4-5D6E-409C-BE32-E72D297353CC}">
              <c16:uniqueId val="{00000000-355C-4145-9D9E-823413DFDA97}"/>
            </c:ext>
          </c:extLst>
        </c:ser>
        <c:dLbls>
          <c:showLegendKey val="0"/>
          <c:showVal val="0"/>
          <c:showCatName val="0"/>
          <c:showSerName val="0"/>
          <c:showPercent val="0"/>
          <c:showBubbleSize val="0"/>
        </c:dLbls>
        <c:smooth val="0"/>
        <c:axId val="1069426424"/>
        <c:axId val="1069427736"/>
      </c:lineChart>
      <c:catAx>
        <c:axId val="106942642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9427736"/>
        <c:crosses val="autoZero"/>
        <c:auto val="1"/>
        <c:lblAlgn val="ctr"/>
        <c:lblOffset val="100"/>
        <c:noMultiLvlLbl val="0"/>
      </c:catAx>
      <c:valAx>
        <c:axId val="1069427736"/>
        <c:scaling>
          <c:orientation val="minMax"/>
          <c:max val="100"/>
        </c:scaling>
        <c:delete val="0"/>
        <c:axPos val="l"/>
        <c:majorGridlines>
          <c:spPr>
            <a:ln w="9525" cap="flat" cmpd="sng" algn="ctr">
              <a:solidFill>
                <a:schemeClr val="bg1">
                  <a:lumMod val="7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9426424"/>
        <c:crosses val="autoZero"/>
        <c:crossBetween val="midCat"/>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88013582032472E-2"/>
          <c:y val="0.11931267505446139"/>
          <c:w val="0.92758418714074331"/>
          <c:h val="0.69692760381419072"/>
        </c:manualLayout>
      </c:layout>
      <c:barChart>
        <c:barDir val="col"/>
        <c:grouping val="clustered"/>
        <c:varyColors val="0"/>
        <c:ser>
          <c:idx val="0"/>
          <c:order val="0"/>
          <c:tx>
            <c:strRef>
              <c:f>'Fig 40 data'!$B$5</c:f>
              <c:strCache>
                <c:ptCount val="1"/>
                <c:pt idx="0">
                  <c:v>% of people aged 15+ participating in traditional cultural activities</c:v>
                </c:pt>
              </c:strCache>
            </c:strRef>
          </c:tx>
          <c:spPr>
            <a:solidFill>
              <a:srgbClr val="0083AC"/>
            </a:solidFill>
            <a:ln>
              <a:noFill/>
            </a:ln>
            <a:effectLst/>
          </c:spPr>
          <c:invertIfNegative val="0"/>
          <c:errBars>
            <c:errBarType val="both"/>
            <c:errValType val="cust"/>
            <c:noEndCap val="0"/>
            <c:plus>
              <c:numRef>
                <c:f>'Fig 40 data'!$C$13</c:f>
                <c:numCache>
                  <c:formatCode>General</c:formatCode>
                  <c:ptCount val="1"/>
                  <c:pt idx="0">
                    <c:v>1.4</c:v>
                  </c:pt>
                </c:numCache>
              </c:numRef>
            </c:plus>
            <c:minus>
              <c:numRef>
                <c:f>'Fig 40 data'!$C$6:$C$13</c:f>
                <c:numCache>
                  <c:formatCode>General</c:formatCode>
                  <c:ptCount val="8"/>
                  <c:pt idx="0">
                    <c:v>3.2</c:v>
                  </c:pt>
                  <c:pt idx="1">
                    <c:v>3</c:v>
                  </c:pt>
                  <c:pt idx="2">
                    <c:v>3.1</c:v>
                  </c:pt>
                  <c:pt idx="3">
                    <c:v>3.1</c:v>
                  </c:pt>
                  <c:pt idx="4">
                    <c:v>3.6</c:v>
                  </c:pt>
                  <c:pt idx="5">
                    <c:v>3.7</c:v>
                  </c:pt>
                  <c:pt idx="6">
                    <c:v>4.4000000000000004</c:v>
                  </c:pt>
                  <c:pt idx="7">
                    <c:v>1.4</c:v>
                  </c:pt>
                </c:numCache>
              </c:numRef>
            </c:minus>
            <c:spPr>
              <a:noFill/>
              <a:ln w="9525" cap="flat" cmpd="sng" algn="ctr">
                <a:solidFill>
                  <a:schemeClr val="tx1">
                    <a:lumMod val="65000"/>
                    <a:lumOff val="35000"/>
                  </a:schemeClr>
                </a:solidFill>
                <a:round/>
              </a:ln>
              <a:effectLst/>
            </c:spPr>
          </c:errBars>
          <c:cat>
            <c:strRef>
              <c:f>'Fig 40 data'!$A$6:$A$13</c:f>
              <c:strCache>
                <c:ptCount val="8"/>
                <c:pt idx="0">
                  <c:v>15-24</c:v>
                </c:pt>
                <c:pt idx="1">
                  <c:v>25-34</c:v>
                </c:pt>
                <c:pt idx="2">
                  <c:v>35-44</c:v>
                </c:pt>
                <c:pt idx="3">
                  <c:v>45-54</c:v>
                </c:pt>
                <c:pt idx="4">
                  <c:v>55-64</c:v>
                </c:pt>
                <c:pt idx="5">
                  <c:v>65-74</c:v>
                </c:pt>
                <c:pt idx="6">
                  <c:v>75+</c:v>
                </c:pt>
                <c:pt idx="7">
                  <c:v>Total population</c:v>
                </c:pt>
              </c:strCache>
            </c:strRef>
          </c:cat>
          <c:val>
            <c:numRef>
              <c:f>'Fig 40 data'!$B$6:$B$13</c:f>
              <c:numCache>
                <c:formatCode>General</c:formatCode>
                <c:ptCount val="8"/>
                <c:pt idx="0">
                  <c:v>71.2</c:v>
                </c:pt>
                <c:pt idx="1">
                  <c:v>69.099999999999994</c:v>
                </c:pt>
                <c:pt idx="2">
                  <c:v>71.8</c:v>
                </c:pt>
                <c:pt idx="3">
                  <c:v>65.400000000000006</c:v>
                </c:pt>
                <c:pt idx="4">
                  <c:v>66.8</c:v>
                </c:pt>
                <c:pt idx="5">
                  <c:v>59.3</c:v>
                </c:pt>
                <c:pt idx="6">
                  <c:v>47.6</c:v>
                </c:pt>
                <c:pt idx="7">
                  <c:v>66.3</c:v>
                </c:pt>
              </c:numCache>
            </c:numRef>
          </c:val>
          <c:extLst>
            <c:ext xmlns:c16="http://schemas.microsoft.com/office/drawing/2014/chart" uri="{C3380CC4-5D6E-409C-BE32-E72D297353CC}">
              <c16:uniqueId val="{00000000-F605-4AA1-A5C9-EDE6F7DC20E0}"/>
            </c:ext>
          </c:extLst>
        </c:ser>
        <c:dLbls>
          <c:showLegendKey val="0"/>
          <c:showVal val="0"/>
          <c:showCatName val="0"/>
          <c:showSerName val="0"/>
          <c:showPercent val="0"/>
          <c:showBubbleSize val="0"/>
        </c:dLbls>
        <c:gapWidth val="219"/>
        <c:overlap val="-27"/>
        <c:axId val="840806968"/>
        <c:axId val="840808280"/>
      </c:barChart>
      <c:catAx>
        <c:axId val="84080696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Age group</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40808280"/>
        <c:crosses val="autoZero"/>
        <c:auto val="1"/>
        <c:lblAlgn val="ctr"/>
        <c:lblOffset val="100"/>
        <c:noMultiLvlLbl val="0"/>
      </c:catAx>
      <c:valAx>
        <c:axId val="840808280"/>
        <c:scaling>
          <c:orientation val="minMax"/>
          <c:max val="100"/>
        </c:scaling>
        <c:delete val="0"/>
        <c:axPos val="l"/>
        <c:majorGridlines>
          <c:spPr>
            <a:ln w="9525" cap="flat" cmpd="sng" algn="ctr">
              <a:solidFill>
                <a:schemeClr val="bg1">
                  <a:lumMod val="7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40806968"/>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02200181188221E-2"/>
          <c:y val="0.13444133401003044"/>
          <c:w val="0.92744009929243898"/>
          <c:h val="0.6434913870677359"/>
        </c:manualLayout>
      </c:layout>
      <c:lineChart>
        <c:grouping val="standard"/>
        <c:varyColors val="0"/>
        <c:ser>
          <c:idx val="0"/>
          <c:order val="0"/>
          <c:tx>
            <c:strRef>
              <c:f>'Fig 5 data'!$B$6</c:f>
              <c:strCache>
                <c:ptCount val="1"/>
                <c:pt idx="0">
                  <c:v>Total</c:v>
                </c:pt>
              </c:strCache>
            </c:strRef>
          </c:tx>
          <c:spPr>
            <a:ln w="28575" cap="rnd">
              <a:solidFill>
                <a:schemeClr val="accent1"/>
              </a:solidFill>
              <a:round/>
            </a:ln>
            <a:effectLst/>
          </c:spPr>
          <c:marker>
            <c:symbol val="none"/>
          </c:marker>
          <c:cat>
            <c:numRef>
              <c:f>'Fig 5 data'!$A$7:$A$28</c:f>
              <c:numCache>
                <c:formatCode>General</c:formatCod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numCache>
            </c:numRef>
          </c:cat>
          <c:val>
            <c:numRef>
              <c:f>'Fig 5 data'!$B$7:$B$28</c:f>
              <c:numCache>
                <c:formatCode>General</c:formatCode>
                <c:ptCount val="22"/>
                <c:pt idx="0">
                  <c:v>14.7</c:v>
                </c:pt>
                <c:pt idx="1">
                  <c:v>15.1</c:v>
                </c:pt>
                <c:pt idx="2">
                  <c:v>13.3</c:v>
                </c:pt>
                <c:pt idx="3">
                  <c:v>11.8</c:v>
                </c:pt>
                <c:pt idx="4">
                  <c:v>12.9</c:v>
                </c:pt>
                <c:pt idx="5">
                  <c:v>11.7</c:v>
                </c:pt>
                <c:pt idx="6">
                  <c:v>12.4</c:v>
                </c:pt>
                <c:pt idx="7">
                  <c:v>11.8</c:v>
                </c:pt>
                <c:pt idx="8">
                  <c:v>12.2</c:v>
                </c:pt>
                <c:pt idx="9">
                  <c:v>12.2</c:v>
                </c:pt>
                <c:pt idx="10">
                  <c:v>11.4</c:v>
                </c:pt>
                <c:pt idx="11">
                  <c:v>11.8</c:v>
                </c:pt>
                <c:pt idx="12">
                  <c:v>11.5</c:v>
                </c:pt>
                <c:pt idx="13">
                  <c:v>11.9</c:v>
                </c:pt>
                <c:pt idx="14">
                  <c:v>11.2</c:v>
                </c:pt>
                <c:pt idx="15">
                  <c:v>12.4</c:v>
                </c:pt>
                <c:pt idx="16">
                  <c:v>11</c:v>
                </c:pt>
                <c:pt idx="17">
                  <c:v>10.8</c:v>
                </c:pt>
                <c:pt idx="18">
                  <c:v>11.1</c:v>
                </c:pt>
                <c:pt idx="19">
                  <c:v>11.4</c:v>
                </c:pt>
                <c:pt idx="20">
                  <c:v>12</c:v>
                </c:pt>
                <c:pt idx="21">
                  <c:v>12.1</c:v>
                </c:pt>
              </c:numCache>
            </c:numRef>
          </c:val>
          <c:smooth val="0"/>
          <c:extLst>
            <c:ext xmlns:c16="http://schemas.microsoft.com/office/drawing/2014/chart" uri="{C3380CC4-5D6E-409C-BE32-E72D297353CC}">
              <c16:uniqueId val="{00000000-FF17-45EC-A7D0-699D47B0293D}"/>
            </c:ext>
          </c:extLst>
        </c:ser>
        <c:ser>
          <c:idx val="1"/>
          <c:order val="1"/>
          <c:tx>
            <c:strRef>
              <c:f>'Fig 5 data'!$C$6</c:f>
              <c:strCache>
                <c:ptCount val="1"/>
                <c:pt idx="0">
                  <c:v>Māori</c:v>
                </c:pt>
              </c:strCache>
            </c:strRef>
          </c:tx>
          <c:spPr>
            <a:ln w="28575" cap="rnd">
              <a:solidFill>
                <a:srgbClr val="A9A7A5"/>
              </a:solidFill>
              <a:round/>
            </a:ln>
            <a:effectLst/>
          </c:spPr>
          <c:marker>
            <c:symbol val="none"/>
          </c:marker>
          <c:cat>
            <c:numRef>
              <c:f>'Fig 5 data'!$A$7:$A$28</c:f>
              <c:numCache>
                <c:formatCode>General</c:formatCod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numCache>
            </c:numRef>
          </c:cat>
          <c:val>
            <c:numRef>
              <c:f>'Fig 5 data'!$C$7:$C$28</c:f>
              <c:numCache>
                <c:formatCode>General</c:formatCode>
                <c:ptCount val="22"/>
                <c:pt idx="0">
                  <c:v>19.899999999999999</c:v>
                </c:pt>
                <c:pt idx="1">
                  <c:v>21.1</c:v>
                </c:pt>
                <c:pt idx="2">
                  <c:v>13.7</c:v>
                </c:pt>
                <c:pt idx="3">
                  <c:v>15</c:v>
                </c:pt>
                <c:pt idx="4">
                  <c:v>14.1</c:v>
                </c:pt>
                <c:pt idx="5">
                  <c:v>13.9</c:v>
                </c:pt>
                <c:pt idx="6">
                  <c:v>14.5</c:v>
                </c:pt>
                <c:pt idx="7">
                  <c:v>18.899999999999999</c:v>
                </c:pt>
                <c:pt idx="8">
                  <c:v>17.899999999999999</c:v>
                </c:pt>
                <c:pt idx="9">
                  <c:v>17.899999999999999</c:v>
                </c:pt>
                <c:pt idx="10">
                  <c:v>15.8</c:v>
                </c:pt>
                <c:pt idx="11">
                  <c:v>13.5</c:v>
                </c:pt>
                <c:pt idx="12">
                  <c:v>12.4</c:v>
                </c:pt>
                <c:pt idx="13">
                  <c:v>14.8</c:v>
                </c:pt>
                <c:pt idx="14">
                  <c:v>16.100000000000001</c:v>
                </c:pt>
                <c:pt idx="15">
                  <c:v>16.3</c:v>
                </c:pt>
                <c:pt idx="16">
                  <c:v>14.4</c:v>
                </c:pt>
                <c:pt idx="17">
                  <c:v>13.1</c:v>
                </c:pt>
                <c:pt idx="18">
                  <c:v>16.100000000000001</c:v>
                </c:pt>
                <c:pt idx="19">
                  <c:v>18.2</c:v>
                </c:pt>
                <c:pt idx="20">
                  <c:v>18.600000000000001</c:v>
                </c:pt>
                <c:pt idx="21">
                  <c:v>18.2</c:v>
                </c:pt>
              </c:numCache>
            </c:numRef>
          </c:val>
          <c:smooth val="0"/>
          <c:extLst>
            <c:ext xmlns:c16="http://schemas.microsoft.com/office/drawing/2014/chart" uri="{C3380CC4-5D6E-409C-BE32-E72D297353CC}">
              <c16:uniqueId val="{00000001-FF17-45EC-A7D0-699D47B0293D}"/>
            </c:ext>
          </c:extLst>
        </c:ser>
        <c:ser>
          <c:idx val="2"/>
          <c:order val="2"/>
          <c:tx>
            <c:strRef>
              <c:f>'Fig 5 data'!$D$6</c:f>
              <c:strCache>
                <c:ptCount val="1"/>
                <c:pt idx="0">
                  <c:v>Non-Māori </c:v>
                </c:pt>
              </c:strCache>
            </c:strRef>
          </c:tx>
          <c:spPr>
            <a:ln w="28575" cap="rnd">
              <a:solidFill>
                <a:schemeClr val="accent3"/>
              </a:solidFill>
              <a:round/>
            </a:ln>
            <a:effectLst/>
          </c:spPr>
          <c:marker>
            <c:symbol val="none"/>
          </c:marker>
          <c:cat>
            <c:numRef>
              <c:f>'Fig 5 data'!$A$7:$A$28</c:f>
              <c:numCache>
                <c:formatCode>General</c:formatCod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numCache>
            </c:numRef>
          </c:cat>
          <c:val>
            <c:numRef>
              <c:f>'Fig 5 data'!$D$7:$D$28</c:f>
              <c:numCache>
                <c:formatCode>General</c:formatCode>
                <c:ptCount val="22"/>
                <c:pt idx="0">
                  <c:v>13.6</c:v>
                </c:pt>
                <c:pt idx="1">
                  <c:v>13.7</c:v>
                </c:pt>
                <c:pt idx="2">
                  <c:v>12.8</c:v>
                </c:pt>
                <c:pt idx="3">
                  <c:v>11.2</c:v>
                </c:pt>
                <c:pt idx="4">
                  <c:v>12.4</c:v>
                </c:pt>
                <c:pt idx="5">
                  <c:v>11</c:v>
                </c:pt>
                <c:pt idx="6">
                  <c:v>11.7</c:v>
                </c:pt>
                <c:pt idx="7">
                  <c:v>10.3</c:v>
                </c:pt>
                <c:pt idx="8">
                  <c:v>10.9</c:v>
                </c:pt>
                <c:pt idx="9">
                  <c:v>10.9</c:v>
                </c:pt>
                <c:pt idx="10">
                  <c:v>10.3</c:v>
                </c:pt>
                <c:pt idx="11">
                  <c:v>11.2</c:v>
                </c:pt>
                <c:pt idx="12">
                  <c:v>11</c:v>
                </c:pt>
                <c:pt idx="13">
                  <c:v>11</c:v>
                </c:pt>
                <c:pt idx="14">
                  <c:v>9.8000000000000007</c:v>
                </c:pt>
                <c:pt idx="15">
                  <c:v>11</c:v>
                </c:pt>
                <c:pt idx="16">
                  <c:v>9.8000000000000007</c:v>
                </c:pt>
                <c:pt idx="17">
                  <c:v>10</c:v>
                </c:pt>
                <c:pt idx="18">
                  <c:v>9.8000000000000007</c:v>
                </c:pt>
                <c:pt idx="19">
                  <c:v>9.8000000000000007</c:v>
                </c:pt>
                <c:pt idx="20">
                  <c:v>10.4</c:v>
                </c:pt>
                <c:pt idx="21">
                  <c:v>10.6</c:v>
                </c:pt>
              </c:numCache>
            </c:numRef>
          </c:val>
          <c:smooth val="0"/>
          <c:extLst>
            <c:ext xmlns:c16="http://schemas.microsoft.com/office/drawing/2014/chart" uri="{C3380CC4-5D6E-409C-BE32-E72D297353CC}">
              <c16:uniqueId val="{00000002-FF17-45EC-A7D0-699D47B0293D}"/>
            </c:ext>
          </c:extLst>
        </c:ser>
        <c:dLbls>
          <c:showLegendKey val="0"/>
          <c:showVal val="0"/>
          <c:showCatName val="0"/>
          <c:showSerName val="0"/>
          <c:showPercent val="0"/>
          <c:showBubbleSize val="0"/>
        </c:dLbls>
        <c:smooth val="0"/>
        <c:axId val="724604320"/>
        <c:axId val="724603664"/>
      </c:lineChart>
      <c:catAx>
        <c:axId val="72460432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4603664"/>
        <c:crosses val="autoZero"/>
        <c:auto val="1"/>
        <c:lblAlgn val="ctr"/>
        <c:lblOffset val="100"/>
        <c:tickLblSkip val="3"/>
        <c:noMultiLvlLbl val="0"/>
      </c:catAx>
      <c:valAx>
        <c:axId val="724603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46043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02200181188221E-2"/>
          <c:y val="0.13444133401003044"/>
          <c:w val="0.92744009929243898"/>
          <c:h val="0.67711318187880087"/>
        </c:manualLayout>
      </c:layout>
      <c:lineChart>
        <c:grouping val="standard"/>
        <c:varyColors val="0"/>
        <c:ser>
          <c:idx val="0"/>
          <c:order val="0"/>
          <c:tx>
            <c:strRef>
              <c:f>'Fig 41 data'!$B$6</c:f>
              <c:strCache>
                <c:ptCount val="1"/>
                <c:pt idx="0">
                  <c:v>OECD minimum</c:v>
                </c:pt>
              </c:strCache>
            </c:strRef>
          </c:tx>
          <c:spPr>
            <a:ln w="28575" cap="rnd">
              <a:solidFill>
                <a:srgbClr val="A9A7A5"/>
              </a:solidFill>
              <a:round/>
            </a:ln>
            <a:effectLst/>
          </c:spPr>
          <c:marker>
            <c:symbol val="none"/>
          </c:marker>
          <c:cat>
            <c:numRef>
              <c:f>'Fig 41 data'!$A$7:$A$26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 41 data'!$B$7:$B$26</c:f>
              <c:numCache>
                <c:formatCode>General</c:formatCode>
                <c:ptCount val="20"/>
                <c:pt idx="0">
                  <c:v>48.9</c:v>
                </c:pt>
                <c:pt idx="1">
                  <c:v>47.8</c:v>
                </c:pt>
                <c:pt idx="2">
                  <c:v>46.7</c:v>
                </c:pt>
                <c:pt idx="3">
                  <c:v>45.5</c:v>
                </c:pt>
                <c:pt idx="4">
                  <c:v>44.1</c:v>
                </c:pt>
                <c:pt idx="5">
                  <c:v>44.4</c:v>
                </c:pt>
                <c:pt idx="6">
                  <c:v>44.6</c:v>
                </c:pt>
                <c:pt idx="7">
                  <c:v>44.6</c:v>
                </c:pt>
                <c:pt idx="8">
                  <c:v>44.9</c:v>
                </c:pt>
                <c:pt idx="9">
                  <c:v>44.3</c:v>
                </c:pt>
                <c:pt idx="10">
                  <c:v>46.3</c:v>
                </c:pt>
                <c:pt idx="11">
                  <c:v>48.4</c:v>
                </c:pt>
                <c:pt idx="12">
                  <c:v>48.9</c:v>
                </c:pt>
                <c:pt idx="13">
                  <c:v>48.8</c:v>
                </c:pt>
                <c:pt idx="14">
                  <c:v>49.4</c:v>
                </c:pt>
                <c:pt idx="15">
                  <c:v>50.2</c:v>
                </c:pt>
                <c:pt idx="16">
                  <c:v>50.6</c:v>
                </c:pt>
                <c:pt idx="17">
                  <c:v>51.5</c:v>
                </c:pt>
                <c:pt idx="18">
                  <c:v>52</c:v>
                </c:pt>
                <c:pt idx="19">
                  <c:v>50.3</c:v>
                </c:pt>
              </c:numCache>
            </c:numRef>
          </c:val>
          <c:smooth val="0"/>
          <c:extLst>
            <c:ext xmlns:c16="http://schemas.microsoft.com/office/drawing/2014/chart" uri="{C3380CC4-5D6E-409C-BE32-E72D297353CC}">
              <c16:uniqueId val="{00000000-E63C-417B-9285-610529358EE5}"/>
            </c:ext>
          </c:extLst>
        </c:ser>
        <c:ser>
          <c:idx val="1"/>
          <c:order val="1"/>
          <c:tx>
            <c:strRef>
              <c:f>'Fig 41 data'!$C$6</c:f>
              <c:strCache>
                <c:ptCount val="1"/>
                <c:pt idx="0">
                  <c:v>OECD median</c:v>
                </c:pt>
              </c:strCache>
            </c:strRef>
          </c:tx>
          <c:spPr>
            <a:ln w="28575" cap="rnd">
              <a:solidFill>
                <a:srgbClr val="67A854"/>
              </a:solidFill>
              <a:round/>
            </a:ln>
            <a:effectLst/>
          </c:spPr>
          <c:marker>
            <c:symbol val="none"/>
          </c:marker>
          <c:cat>
            <c:numRef>
              <c:f>'Fig 41 data'!$A$7:$A$26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 41 data'!$C$7:$C$26</c:f>
              <c:numCache>
                <c:formatCode>General</c:formatCode>
                <c:ptCount val="20"/>
                <c:pt idx="0">
                  <c:v>64</c:v>
                </c:pt>
                <c:pt idx="1">
                  <c:v>63.8</c:v>
                </c:pt>
                <c:pt idx="2">
                  <c:v>63.6</c:v>
                </c:pt>
                <c:pt idx="3">
                  <c:v>63.5</c:v>
                </c:pt>
                <c:pt idx="4">
                  <c:v>64.2</c:v>
                </c:pt>
                <c:pt idx="5">
                  <c:v>64.8</c:v>
                </c:pt>
                <c:pt idx="6">
                  <c:v>66.900000000000006</c:v>
                </c:pt>
                <c:pt idx="7">
                  <c:v>67.8</c:v>
                </c:pt>
                <c:pt idx="8">
                  <c:v>68.2</c:v>
                </c:pt>
                <c:pt idx="9">
                  <c:v>65.2</c:v>
                </c:pt>
                <c:pt idx="10">
                  <c:v>65.2</c:v>
                </c:pt>
                <c:pt idx="11">
                  <c:v>65.099999999999994</c:v>
                </c:pt>
                <c:pt idx="12">
                  <c:v>66.3</c:v>
                </c:pt>
                <c:pt idx="13">
                  <c:v>66.5</c:v>
                </c:pt>
                <c:pt idx="14">
                  <c:v>67.099999999999994</c:v>
                </c:pt>
                <c:pt idx="15">
                  <c:v>68.099999999999994</c:v>
                </c:pt>
                <c:pt idx="16">
                  <c:v>68.7</c:v>
                </c:pt>
                <c:pt idx="17">
                  <c:v>70.099999999999994</c:v>
                </c:pt>
                <c:pt idx="18">
                  <c:v>71.099999999999994</c:v>
                </c:pt>
                <c:pt idx="19">
                  <c:v>71.8</c:v>
                </c:pt>
              </c:numCache>
            </c:numRef>
          </c:val>
          <c:smooth val="0"/>
          <c:extLst>
            <c:ext xmlns:c16="http://schemas.microsoft.com/office/drawing/2014/chart" uri="{C3380CC4-5D6E-409C-BE32-E72D297353CC}">
              <c16:uniqueId val="{00000001-E63C-417B-9285-610529358EE5}"/>
            </c:ext>
          </c:extLst>
        </c:ser>
        <c:ser>
          <c:idx val="2"/>
          <c:order val="2"/>
          <c:tx>
            <c:strRef>
              <c:f>'Fig 41 data'!$E$6</c:f>
              <c:strCache>
                <c:ptCount val="1"/>
                <c:pt idx="0">
                  <c:v>OECD maximum</c:v>
                </c:pt>
              </c:strCache>
            </c:strRef>
          </c:tx>
          <c:spPr>
            <a:ln w="28575" cap="rnd">
              <a:solidFill>
                <a:srgbClr val="3E403A"/>
              </a:solidFill>
              <a:round/>
            </a:ln>
            <a:effectLst/>
          </c:spPr>
          <c:marker>
            <c:symbol val="none"/>
          </c:marker>
          <c:cat>
            <c:numRef>
              <c:f>'Fig 41 data'!$A$7:$A$26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 41 data'!$E$7:$E$26</c:f>
              <c:numCache>
                <c:formatCode>General</c:formatCode>
                <c:ptCount val="20"/>
                <c:pt idx="0">
                  <c:v>84.6</c:v>
                </c:pt>
                <c:pt idx="1">
                  <c:v>84.6</c:v>
                </c:pt>
                <c:pt idx="2">
                  <c:v>82.8</c:v>
                </c:pt>
                <c:pt idx="3">
                  <c:v>82.5</c:v>
                </c:pt>
                <c:pt idx="4">
                  <c:v>81.400000000000006</c:v>
                </c:pt>
                <c:pt idx="5">
                  <c:v>82.8</c:v>
                </c:pt>
                <c:pt idx="6">
                  <c:v>83.4</c:v>
                </c:pt>
                <c:pt idx="7">
                  <c:v>84.2</c:v>
                </c:pt>
                <c:pt idx="8">
                  <c:v>82.5</c:v>
                </c:pt>
                <c:pt idx="9">
                  <c:v>79</c:v>
                </c:pt>
                <c:pt idx="10">
                  <c:v>77.3</c:v>
                </c:pt>
                <c:pt idx="11">
                  <c:v>78.3</c:v>
                </c:pt>
                <c:pt idx="12">
                  <c:v>78.5</c:v>
                </c:pt>
                <c:pt idx="13">
                  <c:v>79.8</c:v>
                </c:pt>
                <c:pt idx="14">
                  <c:v>80</c:v>
                </c:pt>
                <c:pt idx="15">
                  <c:v>82.3</c:v>
                </c:pt>
                <c:pt idx="16">
                  <c:v>84.3</c:v>
                </c:pt>
                <c:pt idx="17">
                  <c:v>83.4</c:v>
                </c:pt>
                <c:pt idx="18">
                  <c:v>82.4</c:v>
                </c:pt>
                <c:pt idx="19">
                  <c:v>81.5</c:v>
                </c:pt>
              </c:numCache>
            </c:numRef>
          </c:val>
          <c:smooth val="0"/>
          <c:extLst>
            <c:ext xmlns:c16="http://schemas.microsoft.com/office/drawing/2014/chart" uri="{C3380CC4-5D6E-409C-BE32-E72D297353CC}">
              <c16:uniqueId val="{00000003-E63C-417B-9285-610529358EE5}"/>
            </c:ext>
          </c:extLst>
        </c:ser>
        <c:ser>
          <c:idx val="3"/>
          <c:order val="3"/>
          <c:tx>
            <c:strRef>
              <c:f>'Fig 41 data'!$D$6</c:f>
              <c:strCache>
                <c:ptCount val="1"/>
                <c:pt idx="0">
                  <c:v>NZ</c:v>
                </c:pt>
              </c:strCache>
            </c:strRef>
          </c:tx>
          <c:spPr>
            <a:ln w="28575" cap="rnd">
              <a:noFill/>
              <a:round/>
            </a:ln>
            <a:effectLst/>
          </c:spPr>
          <c:marker>
            <c:symbol val="square"/>
            <c:size val="10"/>
            <c:spPr>
              <a:solidFill>
                <a:srgbClr val="0083AC"/>
              </a:solidFill>
              <a:ln w="9525">
                <a:noFill/>
              </a:ln>
              <a:effectLst/>
            </c:spPr>
          </c:marker>
          <c:cat>
            <c:numRef>
              <c:f>'Fig 41 data'!$A$7:$A$26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 41 data'!$D$7:$D$26</c:f>
              <c:numCache>
                <c:formatCode>General</c:formatCode>
                <c:ptCount val="20"/>
                <c:pt idx="0">
                  <c:v>70.3</c:v>
                </c:pt>
                <c:pt idx="1">
                  <c:v>71.400000000000006</c:v>
                </c:pt>
                <c:pt idx="2">
                  <c:v>72.099999999999994</c:v>
                </c:pt>
                <c:pt idx="3">
                  <c:v>72.2</c:v>
                </c:pt>
                <c:pt idx="4">
                  <c:v>73.2</c:v>
                </c:pt>
                <c:pt idx="5">
                  <c:v>74.2</c:v>
                </c:pt>
                <c:pt idx="6">
                  <c:v>74.8</c:v>
                </c:pt>
                <c:pt idx="7">
                  <c:v>75.099999999999994</c:v>
                </c:pt>
                <c:pt idx="8">
                  <c:v>74.599999999999994</c:v>
                </c:pt>
                <c:pt idx="9">
                  <c:v>72.8</c:v>
                </c:pt>
                <c:pt idx="10">
                  <c:v>72.2</c:v>
                </c:pt>
                <c:pt idx="11">
                  <c:v>72.5</c:v>
                </c:pt>
                <c:pt idx="12">
                  <c:v>72</c:v>
                </c:pt>
                <c:pt idx="13">
                  <c:v>72.7</c:v>
                </c:pt>
                <c:pt idx="14">
                  <c:v>74.2</c:v>
                </c:pt>
                <c:pt idx="15">
                  <c:v>74.2</c:v>
                </c:pt>
                <c:pt idx="16">
                  <c:v>75.599999999999994</c:v>
                </c:pt>
                <c:pt idx="17">
                  <c:v>76.900000000000006</c:v>
                </c:pt>
                <c:pt idx="18">
                  <c:v>77.5</c:v>
                </c:pt>
                <c:pt idx="19">
                  <c:v>77.5</c:v>
                </c:pt>
              </c:numCache>
            </c:numRef>
          </c:val>
          <c:smooth val="0"/>
          <c:extLst>
            <c:ext xmlns:c16="http://schemas.microsoft.com/office/drawing/2014/chart" uri="{C3380CC4-5D6E-409C-BE32-E72D297353CC}">
              <c16:uniqueId val="{00000002-E63C-417B-9285-610529358EE5}"/>
            </c:ext>
          </c:extLst>
        </c:ser>
        <c:dLbls>
          <c:showLegendKey val="0"/>
          <c:showVal val="0"/>
          <c:showCatName val="0"/>
          <c:showSerName val="0"/>
          <c:showPercent val="0"/>
          <c:showBubbleSize val="0"/>
        </c:dLbls>
        <c:smooth val="0"/>
        <c:axId val="724604320"/>
        <c:axId val="724603664"/>
      </c:lineChart>
      <c:catAx>
        <c:axId val="72460432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4603664"/>
        <c:crosses val="autoZero"/>
        <c:auto val="1"/>
        <c:lblAlgn val="ctr"/>
        <c:lblOffset val="100"/>
        <c:tickLblSkip val="3"/>
        <c:noMultiLvlLbl val="0"/>
      </c:catAx>
      <c:valAx>
        <c:axId val="724603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4604320"/>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422947567825452"/>
          <c:y val="2.3003041275392672E-2"/>
          <c:w val="0.48980169651698213"/>
          <c:h val="0.82519779816272054"/>
        </c:manualLayout>
      </c:layout>
      <c:barChart>
        <c:barDir val="bar"/>
        <c:grouping val="clustered"/>
        <c:varyColors val="0"/>
        <c:ser>
          <c:idx val="0"/>
          <c:order val="0"/>
          <c:spPr>
            <a:solidFill>
              <a:schemeClr val="accent1"/>
            </a:solidFill>
            <a:ln>
              <a:noFill/>
            </a:ln>
            <a:effectLst/>
          </c:spPr>
          <c:invertIfNegative val="0"/>
          <c:cat>
            <c:strRef>
              <c:f>'Fig 42 data'!$A$6:$A$19</c:f>
              <c:strCache>
                <c:ptCount val="14"/>
                <c:pt idx="0">
                  <c:v> Retail trade and accommodation and food services </c:v>
                </c:pt>
                <c:pt idx="1">
                  <c:v> Transport, postal, and warehousing </c:v>
                </c:pt>
                <c:pt idx="2">
                  <c:v> Wholesale trade </c:v>
                </c:pt>
                <c:pt idx="3">
                  <c:v> Education and training </c:v>
                </c:pt>
                <c:pt idx="4">
                  <c:v> Manufacturing and electricity, gas, water, and waste services </c:v>
                </c:pt>
                <c:pt idx="5">
                  <c:v> Public administration and safety </c:v>
                </c:pt>
                <c:pt idx="6">
                  <c:v> Professional, scientific, technical, administrative and support services </c:v>
                </c:pt>
                <c:pt idx="7">
                  <c:v> Health care and social assistance </c:v>
                </c:pt>
                <c:pt idx="8">
                  <c:v> Information media and telecommunications </c:v>
                </c:pt>
                <c:pt idx="9">
                  <c:v> Rental, hiring, and real estate services </c:v>
                </c:pt>
                <c:pt idx="10">
                  <c:v> Agriculture, forestry, and fishing and mining </c:v>
                </c:pt>
                <c:pt idx="11">
                  <c:v> Financial and insurance services </c:v>
                </c:pt>
                <c:pt idx="12">
                  <c:v> Arts, recreation, and other services </c:v>
                </c:pt>
                <c:pt idx="13">
                  <c:v> Construction </c:v>
                </c:pt>
              </c:strCache>
            </c:strRef>
          </c:cat>
          <c:val>
            <c:numRef>
              <c:f>'Fig 42 data'!$B$6:$B$19</c:f>
              <c:numCache>
                <c:formatCode>_(* #,##0_);_(* \(#,##0\);_(* "-"??_);_(@_)</c:formatCode>
                <c:ptCount val="14"/>
                <c:pt idx="0">
                  <c:v>81.637396694214885</c:v>
                </c:pt>
                <c:pt idx="1">
                  <c:v>85.600706713780923</c:v>
                </c:pt>
                <c:pt idx="2">
                  <c:v>85.840707964601776</c:v>
                </c:pt>
                <c:pt idx="3">
                  <c:v>86.340640809443514</c:v>
                </c:pt>
                <c:pt idx="4">
                  <c:v>87.127532777115619</c:v>
                </c:pt>
                <c:pt idx="5">
                  <c:v>87.27272727272728</c:v>
                </c:pt>
                <c:pt idx="6">
                  <c:v>87.652223166241853</c:v>
                </c:pt>
                <c:pt idx="7">
                  <c:v>89.108187134502927</c:v>
                </c:pt>
                <c:pt idx="8">
                  <c:v>89.117043121149891</c:v>
                </c:pt>
                <c:pt idx="9">
                  <c:v>89.19860627177701</c:v>
                </c:pt>
                <c:pt idx="10">
                  <c:v>90.075809786354228</c:v>
                </c:pt>
                <c:pt idx="11">
                  <c:v>90.621193666260666</c:v>
                </c:pt>
                <c:pt idx="12">
                  <c:v>91.786179921773154</c:v>
                </c:pt>
                <c:pt idx="13">
                  <c:v>92.016632016632016</c:v>
                </c:pt>
              </c:numCache>
            </c:numRef>
          </c:val>
          <c:extLst>
            <c:ext xmlns:c16="http://schemas.microsoft.com/office/drawing/2014/chart" uri="{C3380CC4-5D6E-409C-BE32-E72D297353CC}">
              <c16:uniqueId val="{00000000-9824-4C46-A950-72468E24EFDF}"/>
            </c:ext>
          </c:extLst>
        </c:ser>
        <c:dLbls>
          <c:showLegendKey val="0"/>
          <c:showVal val="0"/>
          <c:showCatName val="0"/>
          <c:showSerName val="0"/>
          <c:showPercent val="0"/>
          <c:showBubbleSize val="0"/>
        </c:dLbls>
        <c:gapWidth val="219"/>
        <c:axId val="656111168"/>
        <c:axId val="656103952"/>
      </c:barChart>
      <c:catAx>
        <c:axId val="656111168"/>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Industry</a:t>
                </a:r>
              </a:p>
            </c:rich>
          </c:tx>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56103952"/>
        <c:crosses val="autoZero"/>
        <c:auto val="1"/>
        <c:lblAlgn val="ctr"/>
        <c:lblOffset val="100"/>
        <c:noMultiLvlLbl val="0"/>
      </c:catAx>
      <c:valAx>
        <c:axId val="65610395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56111168"/>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02200181188221E-2"/>
          <c:y val="0.13444133401003044"/>
          <c:w val="0.92744009929243898"/>
          <c:h val="0.66870774322907167"/>
        </c:manualLayout>
      </c:layout>
      <c:lineChart>
        <c:grouping val="standard"/>
        <c:varyColors val="0"/>
        <c:ser>
          <c:idx val="0"/>
          <c:order val="0"/>
          <c:tx>
            <c:strRef>
              <c:f>'Fig 43 data'!$B$6</c:f>
              <c:strCache>
                <c:ptCount val="1"/>
                <c:pt idx="0">
                  <c:v>OECD minimum</c:v>
                </c:pt>
              </c:strCache>
            </c:strRef>
          </c:tx>
          <c:spPr>
            <a:ln w="28575" cap="rnd">
              <a:solidFill>
                <a:srgbClr val="A9A7A5"/>
              </a:solidFill>
              <a:round/>
            </a:ln>
            <a:effectLst/>
          </c:spPr>
          <c:marker>
            <c:symbol val="none"/>
          </c:marker>
          <c:cat>
            <c:numRef>
              <c:f>'Fig 43 data'!$A$7:$A$26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 43 data'!$B$7:$B$26</c:f>
              <c:numCache>
                <c:formatCode>General</c:formatCode>
                <c:ptCount val="20"/>
                <c:pt idx="0">
                  <c:v>2.2999999999999998</c:v>
                </c:pt>
                <c:pt idx="1">
                  <c:v>1.8</c:v>
                </c:pt>
                <c:pt idx="2">
                  <c:v>2.6</c:v>
                </c:pt>
                <c:pt idx="3">
                  <c:v>3.1</c:v>
                </c:pt>
                <c:pt idx="4">
                  <c:v>3.5</c:v>
                </c:pt>
                <c:pt idx="5">
                  <c:v>2.9</c:v>
                </c:pt>
                <c:pt idx="6">
                  <c:v>3.2</c:v>
                </c:pt>
                <c:pt idx="7">
                  <c:v>2.5</c:v>
                </c:pt>
                <c:pt idx="8">
                  <c:v>2.6</c:v>
                </c:pt>
                <c:pt idx="9">
                  <c:v>3.2</c:v>
                </c:pt>
                <c:pt idx="10">
                  <c:v>3.6</c:v>
                </c:pt>
                <c:pt idx="11">
                  <c:v>3.3</c:v>
                </c:pt>
                <c:pt idx="12">
                  <c:v>3.2</c:v>
                </c:pt>
                <c:pt idx="13">
                  <c:v>3.2</c:v>
                </c:pt>
                <c:pt idx="14">
                  <c:v>3.6</c:v>
                </c:pt>
                <c:pt idx="15">
                  <c:v>3.5</c:v>
                </c:pt>
                <c:pt idx="16">
                  <c:v>3.3</c:v>
                </c:pt>
                <c:pt idx="17">
                  <c:v>2.9</c:v>
                </c:pt>
                <c:pt idx="18">
                  <c:v>2.2999999999999998</c:v>
                </c:pt>
                <c:pt idx="19">
                  <c:v>2.1</c:v>
                </c:pt>
              </c:numCache>
            </c:numRef>
          </c:val>
          <c:smooth val="0"/>
          <c:extLst>
            <c:ext xmlns:c16="http://schemas.microsoft.com/office/drawing/2014/chart" uri="{C3380CC4-5D6E-409C-BE32-E72D297353CC}">
              <c16:uniqueId val="{00000000-F41E-48D7-A73F-DF59A685235F}"/>
            </c:ext>
          </c:extLst>
        </c:ser>
        <c:ser>
          <c:idx val="1"/>
          <c:order val="1"/>
          <c:tx>
            <c:strRef>
              <c:f>'Fig 43 data'!$C$6</c:f>
              <c:strCache>
                <c:ptCount val="1"/>
                <c:pt idx="0">
                  <c:v>OECD median</c:v>
                </c:pt>
              </c:strCache>
            </c:strRef>
          </c:tx>
          <c:spPr>
            <a:ln w="28575" cap="rnd">
              <a:solidFill>
                <a:srgbClr val="67A854"/>
              </a:solidFill>
              <a:round/>
            </a:ln>
            <a:effectLst/>
          </c:spPr>
          <c:marker>
            <c:symbol val="none"/>
          </c:marker>
          <c:cat>
            <c:numRef>
              <c:f>'Fig 43 data'!$A$7:$A$26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 43 data'!$C$7:$C$26</c:f>
              <c:numCache>
                <c:formatCode>General</c:formatCode>
                <c:ptCount val="20"/>
                <c:pt idx="0">
                  <c:v>6.55</c:v>
                </c:pt>
                <c:pt idx="1">
                  <c:v>6.6</c:v>
                </c:pt>
                <c:pt idx="2">
                  <c:v>6.5</c:v>
                </c:pt>
                <c:pt idx="3">
                  <c:v>6.8</c:v>
                </c:pt>
                <c:pt idx="4">
                  <c:v>7</c:v>
                </c:pt>
                <c:pt idx="5">
                  <c:v>7.8</c:v>
                </c:pt>
                <c:pt idx="6">
                  <c:v>6.25</c:v>
                </c:pt>
                <c:pt idx="7">
                  <c:v>5.4</c:v>
                </c:pt>
                <c:pt idx="8">
                  <c:v>6.3</c:v>
                </c:pt>
                <c:pt idx="9">
                  <c:v>8.3000000000000007</c:v>
                </c:pt>
                <c:pt idx="10">
                  <c:v>8.5</c:v>
                </c:pt>
                <c:pt idx="11">
                  <c:v>7.9</c:v>
                </c:pt>
                <c:pt idx="12">
                  <c:v>8</c:v>
                </c:pt>
                <c:pt idx="13">
                  <c:v>7.7</c:v>
                </c:pt>
                <c:pt idx="14">
                  <c:v>7.5</c:v>
                </c:pt>
                <c:pt idx="15">
                  <c:v>6.8</c:v>
                </c:pt>
                <c:pt idx="16">
                  <c:v>6.3</c:v>
                </c:pt>
                <c:pt idx="17">
                  <c:v>5.9</c:v>
                </c:pt>
                <c:pt idx="18">
                  <c:v>5.4</c:v>
                </c:pt>
                <c:pt idx="19">
                  <c:v>4.5999999999999996</c:v>
                </c:pt>
              </c:numCache>
            </c:numRef>
          </c:val>
          <c:smooth val="0"/>
          <c:extLst>
            <c:ext xmlns:c16="http://schemas.microsoft.com/office/drawing/2014/chart" uri="{C3380CC4-5D6E-409C-BE32-E72D297353CC}">
              <c16:uniqueId val="{00000001-F41E-48D7-A73F-DF59A685235F}"/>
            </c:ext>
          </c:extLst>
        </c:ser>
        <c:ser>
          <c:idx val="2"/>
          <c:order val="2"/>
          <c:tx>
            <c:strRef>
              <c:f>'Fig 43 data'!$E$6</c:f>
              <c:strCache>
                <c:ptCount val="1"/>
                <c:pt idx="0">
                  <c:v>OECD maximum</c:v>
                </c:pt>
              </c:strCache>
            </c:strRef>
          </c:tx>
          <c:spPr>
            <a:ln w="28575" cap="rnd">
              <a:solidFill>
                <a:srgbClr val="3E403A"/>
              </a:solidFill>
              <a:round/>
            </a:ln>
            <a:effectLst/>
          </c:spPr>
          <c:marker>
            <c:symbol val="none"/>
          </c:marker>
          <c:cat>
            <c:numRef>
              <c:f>'Fig 43 data'!$A$7:$A$26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 43 data'!$E$7:$E$26</c:f>
              <c:numCache>
                <c:formatCode>General</c:formatCode>
                <c:ptCount val="20"/>
                <c:pt idx="0">
                  <c:v>18.8</c:v>
                </c:pt>
                <c:pt idx="1">
                  <c:v>19.3</c:v>
                </c:pt>
                <c:pt idx="2">
                  <c:v>20.3</c:v>
                </c:pt>
                <c:pt idx="3">
                  <c:v>20</c:v>
                </c:pt>
                <c:pt idx="4">
                  <c:v>19.3</c:v>
                </c:pt>
                <c:pt idx="5">
                  <c:v>18</c:v>
                </c:pt>
                <c:pt idx="6">
                  <c:v>14</c:v>
                </c:pt>
                <c:pt idx="7">
                  <c:v>11.5</c:v>
                </c:pt>
                <c:pt idx="8">
                  <c:v>11.5</c:v>
                </c:pt>
                <c:pt idx="9">
                  <c:v>18</c:v>
                </c:pt>
                <c:pt idx="10">
                  <c:v>20</c:v>
                </c:pt>
                <c:pt idx="11">
                  <c:v>21.5</c:v>
                </c:pt>
                <c:pt idx="12">
                  <c:v>24.9</c:v>
                </c:pt>
                <c:pt idx="13">
                  <c:v>27.7</c:v>
                </c:pt>
                <c:pt idx="14">
                  <c:v>26.7</c:v>
                </c:pt>
                <c:pt idx="15">
                  <c:v>25.1</c:v>
                </c:pt>
                <c:pt idx="16">
                  <c:v>23.7</c:v>
                </c:pt>
                <c:pt idx="17">
                  <c:v>21.7</c:v>
                </c:pt>
                <c:pt idx="18">
                  <c:v>19.5</c:v>
                </c:pt>
                <c:pt idx="19">
                  <c:v>17.5</c:v>
                </c:pt>
              </c:numCache>
            </c:numRef>
          </c:val>
          <c:smooth val="0"/>
          <c:extLst>
            <c:ext xmlns:c16="http://schemas.microsoft.com/office/drawing/2014/chart" uri="{C3380CC4-5D6E-409C-BE32-E72D297353CC}">
              <c16:uniqueId val="{00000003-F41E-48D7-A73F-DF59A685235F}"/>
            </c:ext>
          </c:extLst>
        </c:ser>
        <c:ser>
          <c:idx val="3"/>
          <c:order val="3"/>
          <c:tx>
            <c:strRef>
              <c:f>'Fig 43 data'!$D$6</c:f>
              <c:strCache>
                <c:ptCount val="1"/>
                <c:pt idx="0">
                  <c:v>NZ</c:v>
                </c:pt>
              </c:strCache>
            </c:strRef>
          </c:tx>
          <c:spPr>
            <a:ln w="28575" cap="rnd">
              <a:noFill/>
              <a:round/>
            </a:ln>
            <a:effectLst/>
          </c:spPr>
          <c:marker>
            <c:symbol val="square"/>
            <c:size val="10"/>
            <c:spPr>
              <a:solidFill>
                <a:srgbClr val="0083AC"/>
              </a:solidFill>
              <a:ln w="9525">
                <a:noFill/>
              </a:ln>
              <a:effectLst/>
            </c:spPr>
          </c:marker>
          <c:cat>
            <c:numRef>
              <c:f>'Fig 43 data'!$A$7:$A$26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 43 data'!$D$7:$D$26</c:f>
              <c:numCache>
                <c:formatCode>General</c:formatCode>
                <c:ptCount val="20"/>
                <c:pt idx="0">
                  <c:v>6.2</c:v>
                </c:pt>
                <c:pt idx="1">
                  <c:v>5.5</c:v>
                </c:pt>
                <c:pt idx="2">
                  <c:v>5.4</c:v>
                </c:pt>
                <c:pt idx="3">
                  <c:v>4.8</c:v>
                </c:pt>
                <c:pt idx="4">
                  <c:v>4.0999999999999996</c:v>
                </c:pt>
                <c:pt idx="5">
                  <c:v>3.9</c:v>
                </c:pt>
                <c:pt idx="6">
                  <c:v>3.9</c:v>
                </c:pt>
                <c:pt idx="7">
                  <c:v>3.8</c:v>
                </c:pt>
                <c:pt idx="8">
                  <c:v>4.3</c:v>
                </c:pt>
                <c:pt idx="9">
                  <c:v>6.3</c:v>
                </c:pt>
                <c:pt idx="10">
                  <c:v>6.7</c:v>
                </c:pt>
                <c:pt idx="11">
                  <c:v>6.7</c:v>
                </c:pt>
                <c:pt idx="12">
                  <c:v>7.2</c:v>
                </c:pt>
                <c:pt idx="13">
                  <c:v>6.1</c:v>
                </c:pt>
                <c:pt idx="14">
                  <c:v>5.7</c:v>
                </c:pt>
                <c:pt idx="15">
                  <c:v>5.6</c:v>
                </c:pt>
                <c:pt idx="16">
                  <c:v>5.4</c:v>
                </c:pt>
                <c:pt idx="17">
                  <c:v>5</c:v>
                </c:pt>
                <c:pt idx="18">
                  <c:v>4.5</c:v>
                </c:pt>
                <c:pt idx="19">
                  <c:v>4.3</c:v>
                </c:pt>
              </c:numCache>
            </c:numRef>
          </c:val>
          <c:smooth val="0"/>
          <c:extLst>
            <c:ext xmlns:c16="http://schemas.microsoft.com/office/drawing/2014/chart" uri="{C3380CC4-5D6E-409C-BE32-E72D297353CC}">
              <c16:uniqueId val="{00000002-F41E-48D7-A73F-DF59A685235F}"/>
            </c:ext>
          </c:extLst>
        </c:ser>
        <c:dLbls>
          <c:showLegendKey val="0"/>
          <c:showVal val="0"/>
          <c:showCatName val="0"/>
          <c:showSerName val="0"/>
          <c:showPercent val="0"/>
          <c:showBubbleSize val="0"/>
        </c:dLbls>
        <c:smooth val="0"/>
        <c:axId val="724604320"/>
        <c:axId val="724603664"/>
      </c:lineChart>
      <c:catAx>
        <c:axId val="72460432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4603664"/>
        <c:crosses val="autoZero"/>
        <c:auto val="1"/>
        <c:lblAlgn val="ctr"/>
        <c:lblOffset val="100"/>
        <c:tickLblSkip val="3"/>
        <c:noMultiLvlLbl val="0"/>
      </c:catAx>
      <c:valAx>
        <c:axId val="724603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46043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33548387096773E-2"/>
          <c:y val="0.13809037037037039"/>
          <c:w val="0.91009010752688169"/>
          <c:h val="0.65477465020576131"/>
        </c:manualLayout>
      </c:layout>
      <c:lineChart>
        <c:grouping val="standard"/>
        <c:varyColors val="0"/>
        <c:ser>
          <c:idx val="1"/>
          <c:order val="0"/>
          <c:tx>
            <c:strRef>
              <c:f>'Fig 44 data'!$C$6</c:f>
              <c:strCache>
                <c:ptCount val="1"/>
                <c:pt idx="0">
                  <c:v>European/Other</c:v>
                </c:pt>
              </c:strCache>
            </c:strRef>
          </c:tx>
          <c:spPr>
            <a:ln w="28575" cap="rnd">
              <a:solidFill>
                <a:srgbClr val="00B5E4"/>
              </a:solidFill>
              <a:round/>
            </a:ln>
            <a:effectLst/>
          </c:spPr>
          <c:marker>
            <c:symbol val="none"/>
          </c:marker>
          <c:cat>
            <c:numRef>
              <c:f>'Fig 44 data'!$A$7:$A$41</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'Fig 44 data'!$C$7:$C$41</c:f>
              <c:numCache>
                <c:formatCode>General</c:formatCode>
                <c:ptCount val="35"/>
                <c:pt idx="0">
                  <c:v>3.6</c:v>
                </c:pt>
                <c:pt idx="1">
                  <c:v>4.8</c:v>
                </c:pt>
                <c:pt idx="2">
                  <c:v>6.1</c:v>
                </c:pt>
                <c:pt idx="3">
                  <c:v>6.5</c:v>
                </c:pt>
                <c:pt idx="4">
                  <c:v>8.6</c:v>
                </c:pt>
                <c:pt idx="5">
                  <c:v>8.5</c:v>
                </c:pt>
                <c:pt idx="6">
                  <c:v>7.8</c:v>
                </c:pt>
                <c:pt idx="7">
                  <c:v>6.6</c:v>
                </c:pt>
                <c:pt idx="8">
                  <c:v>5</c:v>
                </c:pt>
                <c:pt idx="9">
                  <c:v>4.9000000000000004</c:v>
                </c:pt>
                <c:pt idx="10">
                  <c:v>5.2</c:v>
                </c:pt>
                <c:pt idx="11">
                  <c:v>6</c:v>
                </c:pt>
                <c:pt idx="12">
                  <c:v>5.6</c:v>
                </c:pt>
                <c:pt idx="13">
                  <c:v>4.9000000000000004</c:v>
                </c:pt>
                <c:pt idx="14">
                  <c:v>4.4000000000000004</c:v>
                </c:pt>
                <c:pt idx="15">
                  <c:v>4.2</c:v>
                </c:pt>
                <c:pt idx="16">
                  <c:v>3.9</c:v>
                </c:pt>
                <c:pt idx="17">
                  <c:v>3.2</c:v>
                </c:pt>
                <c:pt idx="18">
                  <c:v>3</c:v>
                </c:pt>
                <c:pt idx="19">
                  <c:v>3</c:v>
                </c:pt>
              </c:numCache>
            </c:numRef>
          </c:val>
          <c:smooth val="0"/>
          <c:extLst>
            <c:ext xmlns:c16="http://schemas.microsoft.com/office/drawing/2014/chart" uri="{C3380CC4-5D6E-409C-BE32-E72D297353CC}">
              <c16:uniqueId val="{00000001-285E-4C2F-8397-500DD1E048A1}"/>
            </c:ext>
          </c:extLst>
        </c:ser>
        <c:ser>
          <c:idx val="0"/>
          <c:order val="1"/>
          <c:tx>
            <c:strRef>
              <c:f>'Fig 44 data'!$B$6</c:f>
              <c:strCache>
                <c:ptCount val="1"/>
                <c:pt idx="0">
                  <c:v>European</c:v>
                </c:pt>
              </c:strCache>
            </c:strRef>
          </c:tx>
          <c:spPr>
            <a:ln w="28575" cap="rnd">
              <a:solidFill>
                <a:srgbClr val="0083AC"/>
              </a:solidFill>
              <a:round/>
            </a:ln>
            <a:effectLst/>
          </c:spPr>
          <c:marker>
            <c:symbol val="none"/>
          </c:marker>
          <c:cat>
            <c:numRef>
              <c:f>'Fig 44 data'!$A$7:$A$41</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'Fig 44 data'!$B$7:$B$41</c:f>
              <c:numCache>
                <c:formatCode>General</c:formatCode>
                <c:ptCount val="35"/>
                <c:pt idx="21">
                  <c:v>3.2</c:v>
                </c:pt>
                <c:pt idx="22">
                  <c:v>4.5999999999999996</c:v>
                </c:pt>
                <c:pt idx="23">
                  <c:v>4.7</c:v>
                </c:pt>
                <c:pt idx="24">
                  <c:v>4.5999999999999996</c:v>
                </c:pt>
                <c:pt idx="25">
                  <c:v>5</c:v>
                </c:pt>
                <c:pt idx="26">
                  <c:v>4.5999999999999996</c:v>
                </c:pt>
                <c:pt idx="27">
                  <c:v>4.2</c:v>
                </c:pt>
                <c:pt idx="28">
                  <c:v>4.0999999999999996</c:v>
                </c:pt>
                <c:pt idx="29">
                  <c:v>3.9</c:v>
                </c:pt>
                <c:pt idx="30">
                  <c:v>3.6</c:v>
                </c:pt>
                <c:pt idx="31">
                  <c:v>3.5</c:v>
                </c:pt>
                <c:pt idx="32">
                  <c:v>3.2</c:v>
                </c:pt>
                <c:pt idx="33">
                  <c:v>3.7</c:v>
                </c:pt>
                <c:pt idx="34">
                  <c:v>3.1</c:v>
                </c:pt>
              </c:numCache>
            </c:numRef>
          </c:val>
          <c:smooth val="0"/>
          <c:extLst>
            <c:ext xmlns:c16="http://schemas.microsoft.com/office/drawing/2014/chart" uri="{C3380CC4-5D6E-409C-BE32-E72D297353CC}">
              <c16:uniqueId val="{00000000-285E-4C2F-8397-500DD1E048A1}"/>
            </c:ext>
          </c:extLst>
        </c:ser>
        <c:ser>
          <c:idx val="2"/>
          <c:order val="2"/>
          <c:tx>
            <c:strRef>
              <c:f>'Fig 44 data'!$D$6</c:f>
              <c:strCache>
                <c:ptCount val="1"/>
                <c:pt idx="0">
                  <c:v>Māori </c:v>
                </c:pt>
              </c:strCache>
            </c:strRef>
          </c:tx>
          <c:spPr>
            <a:ln w="28575" cap="rnd">
              <a:solidFill>
                <a:srgbClr val="67A854"/>
              </a:solidFill>
              <a:round/>
            </a:ln>
            <a:effectLst/>
          </c:spPr>
          <c:marker>
            <c:symbol val="none"/>
          </c:marker>
          <c:cat>
            <c:numRef>
              <c:f>'Fig 44 data'!$A$7:$A$41</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'Fig 44 data'!$D$7:$D$41</c:f>
              <c:numCache>
                <c:formatCode>General</c:formatCode>
                <c:ptCount val="35"/>
                <c:pt idx="0">
                  <c:v>10.5</c:v>
                </c:pt>
                <c:pt idx="1">
                  <c:v>13.9</c:v>
                </c:pt>
                <c:pt idx="2">
                  <c:v>18.100000000000001</c:v>
                </c:pt>
                <c:pt idx="3">
                  <c:v>19.8</c:v>
                </c:pt>
                <c:pt idx="4">
                  <c:v>25.4</c:v>
                </c:pt>
                <c:pt idx="5">
                  <c:v>25.6</c:v>
                </c:pt>
                <c:pt idx="6">
                  <c:v>23.3</c:v>
                </c:pt>
                <c:pt idx="7">
                  <c:v>20.5</c:v>
                </c:pt>
                <c:pt idx="8">
                  <c:v>16.399999999999999</c:v>
                </c:pt>
                <c:pt idx="9">
                  <c:v>15.3</c:v>
                </c:pt>
                <c:pt idx="10">
                  <c:v>16.899999999999999</c:v>
                </c:pt>
                <c:pt idx="11">
                  <c:v>18.5</c:v>
                </c:pt>
                <c:pt idx="12">
                  <c:v>16.600000000000001</c:v>
                </c:pt>
                <c:pt idx="13">
                  <c:v>13.7</c:v>
                </c:pt>
                <c:pt idx="14">
                  <c:v>12.2</c:v>
                </c:pt>
                <c:pt idx="15">
                  <c:v>11.4</c:v>
                </c:pt>
                <c:pt idx="16">
                  <c:v>10.3</c:v>
                </c:pt>
                <c:pt idx="17">
                  <c:v>8.9</c:v>
                </c:pt>
                <c:pt idx="18">
                  <c:v>8.6</c:v>
                </c:pt>
                <c:pt idx="19">
                  <c:v>8.1</c:v>
                </c:pt>
                <c:pt idx="21">
                  <c:v>8.1999999999999993</c:v>
                </c:pt>
                <c:pt idx="22">
                  <c:v>12.5</c:v>
                </c:pt>
                <c:pt idx="23">
                  <c:v>13.5</c:v>
                </c:pt>
                <c:pt idx="24">
                  <c:v>13</c:v>
                </c:pt>
                <c:pt idx="25">
                  <c:v>13.9</c:v>
                </c:pt>
                <c:pt idx="26">
                  <c:v>12.6</c:v>
                </c:pt>
                <c:pt idx="27">
                  <c:v>11.8</c:v>
                </c:pt>
                <c:pt idx="28">
                  <c:v>11.7</c:v>
                </c:pt>
                <c:pt idx="29">
                  <c:v>11.4</c:v>
                </c:pt>
                <c:pt idx="30">
                  <c:v>10.1</c:v>
                </c:pt>
                <c:pt idx="31">
                  <c:v>8.9</c:v>
                </c:pt>
                <c:pt idx="32">
                  <c:v>8.1999999999999993</c:v>
                </c:pt>
                <c:pt idx="33">
                  <c:v>8.3000000000000007</c:v>
                </c:pt>
                <c:pt idx="34">
                  <c:v>7.6</c:v>
                </c:pt>
              </c:numCache>
            </c:numRef>
          </c:val>
          <c:smooth val="0"/>
          <c:extLst>
            <c:ext xmlns:c16="http://schemas.microsoft.com/office/drawing/2014/chart" uri="{C3380CC4-5D6E-409C-BE32-E72D297353CC}">
              <c16:uniqueId val="{00000002-285E-4C2F-8397-500DD1E048A1}"/>
            </c:ext>
          </c:extLst>
        </c:ser>
        <c:ser>
          <c:idx val="3"/>
          <c:order val="3"/>
          <c:tx>
            <c:strRef>
              <c:f>'Fig 44 data'!$E$6</c:f>
              <c:strCache>
                <c:ptCount val="1"/>
                <c:pt idx="0">
                  <c:v>Pacific Peoples</c:v>
                </c:pt>
              </c:strCache>
            </c:strRef>
          </c:tx>
          <c:spPr>
            <a:ln w="28575" cap="rnd">
              <a:solidFill>
                <a:srgbClr val="3E403A"/>
              </a:solidFill>
              <a:round/>
            </a:ln>
            <a:effectLst/>
          </c:spPr>
          <c:marker>
            <c:symbol val="none"/>
          </c:marker>
          <c:cat>
            <c:numRef>
              <c:f>'Fig 44 data'!$A$7:$A$41</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'Fig 44 data'!$E$7:$E$41</c:f>
              <c:numCache>
                <c:formatCode>General</c:formatCode>
                <c:ptCount val="35"/>
                <c:pt idx="0">
                  <c:v>7.2</c:v>
                </c:pt>
                <c:pt idx="1">
                  <c:v>13.5</c:v>
                </c:pt>
                <c:pt idx="2">
                  <c:v>17</c:v>
                </c:pt>
                <c:pt idx="3">
                  <c:v>20.399999999999999</c:v>
                </c:pt>
                <c:pt idx="4">
                  <c:v>27.5</c:v>
                </c:pt>
                <c:pt idx="5">
                  <c:v>26.2</c:v>
                </c:pt>
                <c:pt idx="6">
                  <c:v>25.1</c:v>
                </c:pt>
                <c:pt idx="7">
                  <c:v>21.9</c:v>
                </c:pt>
                <c:pt idx="8">
                  <c:v>15.4</c:v>
                </c:pt>
                <c:pt idx="9">
                  <c:v>14.7</c:v>
                </c:pt>
                <c:pt idx="10">
                  <c:v>15.2</c:v>
                </c:pt>
                <c:pt idx="11">
                  <c:v>15.5</c:v>
                </c:pt>
                <c:pt idx="12">
                  <c:v>13.4</c:v>
                </c:pt>
                <c:pt idx="13">
                  <c:v>11.5</c:v>
                </c:pt>
                <c:pt idx="14">
                  <c:v>9.6999999999999993</c:v>
                </c:pt>
                <c:pt idx="15">
                  <c:v>9.1999999999999993</c:v>
                </c:pt>
                <c:pt idx="16">
                  <c:v>8.1</c:v>
                </c:pt>
                <c:pt idx="17">
                  <c:v>7.6</c:v>
                </c:pt>
                <c:pt idx="18">
                  <c:v>6.5</c:v>
                </c:pt>
                <c:pt idx="19">
                  <c:v>6.6</c:v>
                </c:pt>
                <c:pt idx="21">
                  <c:v>7.1</c:v>
                </c:pt>
                <c:pt idx="22">
                  <c:v>12.7</c:v>
                </c:pt>
                <c:pt idx="23">
                  <c:v>13.2</c:v>
                </c:pt>
                <c:pt idx="24">
                  <c:v>12.9</c:v>
                </c:pt>
                <c:pt idx="25">
                  <c:v>14.6</c:v>
                </c:pt>
                <c:pt idx="26">
                  <c:v>14.4</c:v>
                </c:pt>
                <c:pt idx="27">
                  <c:v>11.6</c:v>
                </c:pt>
                <c:pt idx="28">
                  <c:v>10.8</c:v>
                </c:pt>
                <c:pt idx="29">
                  <c:v>9.6</c:v>
                </c:pt>
                <c:pt idx="30">
                  <c:v>9.5</c:v>
                </c:pt>
                <c:pt idx="31">
                  <c:v>7.9</c:v>
                </c:pt>
                <c:pt idx="32">
                  <c:v>8</c:v>
                </c:pt>
                <c:pt idx="33">
                  <c:v>8</c:v>
                </c:pt>
                <c:pt idx="34">
                  <c:v>7.3</c:v>
                </c:pt>
              </c:numCache>
            </c:numRef>
          </c:val>
          <c:smooth val="0"/>
          <c:extLst>
            <c:ext xmlns:c16="http://schemas.microsoft.com/office/drawing/2014/chart" uri="{C3380CC4-5D6E-409C-BE32-E72D297353CC}">
              <c16:uniqueId val="{00000003-285E-4C2F-8397-500DD1E048A1}"/>
            </c:ext>
          </c:extLst>
        </c:ser>
        <c:ser>
          <c:idx val="4"/>
          <c:order val="4"/>
          <c:tx>
            <c:strRef>
              <c:f>'Fig 44 data'!$F$6</c:f>
              <c:strCache>
                <c:ptCount val="1"/>
                <c:pt idx="0">
                  <c:v>Asian</c:v>
                </c:pt>
              </c:strCache>
            </c:strRef>
          </c:tx>
          <c:spPr>
            <a:ln w="28575" cap="rnd">
              <a:solidFill>
                <a:srgbClr val="A9A7A5"/>
              </a:solidFill>
              <a:round/>
            </a:ln>
            <a:effectLst/>
          </c:spPr>
          <c:marker>
            <c:symbol val="none"/>
          </c:marker>
          <c:cat>
            <c:numRef>
              <c:f>'Fig 44 data'!$A$7:$A$41</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'Fig 44 data'!$F$7:$F$41</c:f>
              <c:numCache>
                <c:formatCode>General</c:formatCode>
                <c:ptCount val="35"/>
                <c:pt idx="0">
                  <c:v>4.3</c:v>
                </c:pt>
                <c:pt idx="1">
                  <c:v>5.4</c:v>
                </c:pt>
                <c:pt idx="2">
                  <c:v>7.2</c:v>
                </c:pt>
                <c:pt idx="3">
                  <c:v>9.3000000000000007</c:v>
                </c:pt>
                <c:pt idx="4">
                  <c:v>13.4</c:v>
                </c:pt>
                <c:pt idx="5">
                  <c:v>13.3</c:v>
                </c:pt>
                <c:pt idx="6">
                  <c:v>12.4</c:v>
                </c:pt>
                <c:pt idx="7">
                  <c:v>10.6</c:v>
                </c:pt>
                <c:pt idx="8">
                  <c:v>10</c:v>
                </c:pt>
                <c:pt idx="9">
                  <c:v>9.5</c:v>
                </c:pt>
                <c:pt idx="10">
                  <c:v>12.5</c:v>
                </c:pt>
                <c:pt idx="11">
                  <c:v>12.8</c:v>
                </c:pt>
                <c:pt idx="12">
                  <c:v>8.6</c:v>
                </c:pt>
                <c:pt idx="13">
                  <c:v>9</c:v>
                </c:pt>
                <c:pt idx="14">
                  <c:v>7.1</c:v>
                </c:pt>
                <c:pt idx="15">
                  <c:v>8.6</c:v>
                </c:pt>
                <c:pt idx="16">
                  <c:v>6.6</c:v>
                </c:pt>
                <c:pt idx="17">
                  <c:v>6.6</c:v>
                </c:pt>
                <c:pt idx="18">
                  <c:v>6.2</c:v>
                </c:pt>
                <c:pt idx="19">
                  <c:v>5.9</c:v>
                </c:pt>
                <c:pt idx="21">
                  <c:v>5</c:v>
                </c:pt>
                <c:pt idx="22">
                  <c:v>7.3</c:v>
                </c:pt>
                <c:pt idx="23">
                  <c:v>8.5</c:v>
                </c:pt>
                <c:pt idx="24">
                  <c:v>7.2</c:v>
                </c:pt>
                <c:pt idx="25">
                  <c:v>8.1</c:v>
                </c:pt>
                <c:pt idx="26">
                  <c:v>5.7</c:v>
                </c:pt>
                <c:pt idx="27">
                  <c:v>5.9</c:v>
                </c:pt>
                <c:pt idx="28">
                  <c:v>6.3</c:v>
                </c:pt>
                <c:pt idx="29">
                  <c:v>6</c:v>
                </c:pt>
                <c:pt idx="30">
                  <c:v>4.9000000000000004</c:v>
                </c:pt>
                <c:pt idx="31">
                  <c:v>4.2</c:v>
                </c:pt>
                <c:pt idx="32">
                  <c:v>4.0999999999999996</c:v>
                </c:pt>
                <c:pt idx="33">
                  <c:v>5.0999999999999996</c:v>
                </c:pt>
                <c:pt idx="34">
                  <c:v>3.5</c:v>
                </c:pt>
              </c:numCache>
            </c:numRef>
          </c:val>
          <c:smooth val="0"/>
          <c:extLst>
            <c:ext xmlns:c16="http://schemas.microsoft.com/office/drawing/2014/chart" uri="{C3380CC4-5D6E-409C-BE32-E72D297353CC}">
              <c16:uniqueId val="{00000004-285E-4C2F-8397-500DD1E048A1}"/>
            </c:ext>
          </c:extLst>
        </c:ser>
        <c:dLbls>
          <c:showLegendKey val="0"/>
          <c:showVal val="0"/>
          <c:showCatName val="0"/>
          <c:showSerName val="0"/>
          <c:showPercent val="0"/>
          <c:showBubbleSize val="0"/>
        </c:dLbls>
        <c:smooth val="0"/>
        <c:axId val="784421472"/>
        <c:axId val="784430984"/>
      </c:lineChart>
      <c:catAx>
        <c:axId val="78442147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4430984"/>
        <c:crosses val="autoZero"/>
        <c:auto val="1"/>
        <c:lblAlgn val="ctr"/>
        <c:lblOffset val="100"/>
        <c:tickLblSkip val="4"/>
        <c:noMultiLvlLbl val="0"/>
      </c:catAx>
      <c:valAx>
        <c:axId val="784430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4421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33548387096773E-2"/>
          <c:y val="0.13809037037037039"/>
          <c:w val="0.91009010752688169"/>
          <c:h val="0.65477465020576131"/>
        </c:manualLayout>
      </c:layout>
      <c:lineChart>
        <c:grouping val="standard"/>
        <c:varyColors val="0"/>
        <c:ser>
          <c:idx val="0"/>
          <c:order val="0"/>
          <c:tx>
            <c:strRef>
              <c:f>'Fig 45 data'!$B$7</c:f>
              <c:strCache>
                <c:ptCount val="1"/>
                <c:pt idx="0">
                  <c:v>15-24</c:v>
                </c:pt>
              </c:strCache>
            </c:strRef>
          </c:tx>
          <c:spPr>
            <a:ln w="28575" cap="rnd">
              <a:solidFill>
                <a:srgbClr val="67A854"/>
              </a:solidFill>
              <a:round/>
            </a:ln>
            <a:effectLst/>
          </c:spPr>
          <c:marker>
            <c:symbol val="none"/>
          </c:marker>
          <c:errBars>
            <c:errDir val="y"/>
            <c:errBarType val="both"/>
            <c:errValType val="cust"/>
            <c:noEndCap val="0"/>
            <c:plus>
              <c:numRef>
                <c:f>'Fig 45 data'!$H$8:$H$39</c:f>
                <c:numCache>
                  <c:formatCode>General</c:formatCode>
                  <c:ptCount val="32"/>
                  <c:pt idx="0">
                    <c:v>1</c:v>
                  </c:pt>
                  <c:pt idx="1">
                    <c:v>1.6</c:v>
                  </c:pt>
                  <c:pt idx="2">
                    <c:v>1.5</c:v>
                  </c:pt>
                  <c:pt idx="3">
                    <c:v>1.6</c:v>
                  </c:pt>
                  <c:pt idx="4">
                    <c:v>1.9</c:v>
                  </c:pt>
                  <c:pt idx="5">
                    <c:v>1.7</c:v>
                  </c:pt>
                  <c:pt idx="6">
                    <c:v>1.7</c:v>
                  </c:pt>
                  <c:pt idx="7">
                    <c:v>1.7</c:v>
                  </c:pt>
                  <c:pt idx="8">
                    <c:v>1.7</c:v>
                  </c:pt>
                  <c:pt idx="9">
                    <c:v>2</c:v>
                  </c:pt>
                  <c:pt idx="10">
                    <c:v>2.1</c:v>
                  </c:pt>
                  <c:pt idx="11">
                    <c:v>1.8</c:v>
                  </c:pt>
                  <c:pt idx="12">
                    <c:v>2</c:v>
                  </c:pt>
                  <c:pt idx="13">
                    <c:v>1.6</c:v>
                  </c:pt>
                  <c:pt idx="14">
                    <c:v>1.8</c:v>
                  </c:pt>
                  <c:pt idx="15">
                    <c:v>3.6</c:v>
                  </c:pt>
                  <c:pt idx="16">
                    <c:v>2.5</c:v>
                  </c:pt>
                  <c:pt idx="17">
                    <c:v>2.2999999999999998</c:v>
                  </c:pt>
                  <c:pt idx="18">
                    <c:v>1.7</c:v>
                  </c:pt>
                  <c:pt idx="19">
                    <c:v>1.8</c:v>
                  </c:pt>
                  <c:pt idx="20">
                    <c:v>1.7</c:v>
                  </c:pt>
                  <c:pt idx="21">
                    <c:v>1.9</c:v>
                  </c:pt>
                  <c:pt idx="22">
                    <c:v>1.9</c:v>
                  </c:pt>
                  <c:pt idx="23">
                    <c:v>2.2000000000000002</c:v>
                  </c:pt>
                  <c:pt idx="24">
                    <c:v>1.8</c:v>
                  </c:pt>
                  <c:pt idx="25">
                    <c:v>1.8</c:v>
                  </c:pt>
                  <c:pt idx="26">
                    <c:v>1.9</c:v>
                  </c:pt>
                  <c:pt idx="27">
                    <c:v>1.9</c:v>
                  </c:pt>
                  <c:pt idx="28">
                    <c:v>1.8</c:v>
                  </c:pt>
                  <c:pt idx="29">
                    <c:v>1.6</c:v>
                  </c:pt>
                  <c:pt idx="30">
                    <c:v>1.5</c:v>
                  </c:pt>
                  <c:pt idx="31">
                    <c:v>1.9</c:v>
                  </c:pt>
                </c:numCache>
              </c:numRef>
            </c:plus>
            <c:minus>
              <c:numRef>
                <c:f>'Fig 45 data'!$H$8:$H$39</c:f>
                <c:numCache>
                  <c:formatCode>General</c:formatCode>
                  <c:ptCount val="32"/>
                  <c:pt idx="0">
                    <c:v>1</c:v>
                  </c:pt>
                  <c:pt idx="1">
                    <c:v>1.6</c:v>
                  </c:pt>
                  <c:pt idx="2">
                    <c:v>1.5</c:v>
                  </c:pt>
                  <c:pt idx="3">
                    <c:v>1.6</c:v>
                  </c:pt>
                  <c:pt idx="4">
                    <c:v>1.9</c:v>
                  </c:pt>
                  <c:pt idx="5">
                    <c:v>1.7</c:v>
                  </c:pt>
                  <c:pt idx="6">
                    <c:v>1.7</c:v>
                  </c:pt>
                  <c:pt idx="7">
                    <c:v>1.7</c:v>
                  </c:pt>
                  <c:pt idx="8">
                    <c:v>1.7</c:v>
                  </c:pt>
                  <c:pt idx="9">
                    <c:v>2</c:v>
                  </c:pt>
                  <c:pt idx="10">
                    <c:v>2.1</c:v>
                  </c:pt>
                  <c:pt idx="11">
                    <c:v>1.8</c:v>
                  </c:pt>
                  <c:pt idx="12">
                    <c:v>2</c:v>
                  </c:pt>
                  <c:pt idx="13">
                    <c:v>1.6</c:v>
                  </c:pt>
                  <c:pt idx="14">
                    <c:v>1.8</c:v>
                  </c:pt>
                  <c:pt idx="15">
                    <c:v>3.6</c:v>
                  </c:pt>
                  <c:pt idx="16">
                    <c:v>2.5</c:v>
                  </c:pt>
                  <c:pt idx="17">
                    <c:v>2.2999999999999998</c:v>
                  </c:pt>
                  <c:pt idx="18">
                    <c:v>1.7</c:v>
                  </c:pt>
                  <c:pt idx="19">
                    <c:v>1.8</c:v>
                  </c:pt>
                  <c:pt idx="20">
                    <c:v>1.7</c:v>
                  </c:pt>
                  <c:pt idx="21">
                    <c:v>1.9</c:v>
                  </c:pt>
                  <c:pt idx="22">
                    <c:v>1.9</c:v>
                  </c:pt>
                  <c:pt idx="23">
                    <c:v>2.2000000000000002</c:v>
                  </c:pt>
                  <c:pt idx="24">
                    <c:v>1.8</c:v>
                  </c:pt>
                  <c:pt idx="25">
                    <c:v>1.8</c:v>
                  </c:pt>
                  <c:pt idx="26">
                    <c:v>1.9</c:v>
                  </c:pt>
                  <c:pt idx="27">
                    <c:v>1.9</c:v>
                  </c:pt>
                  <c:pt idx="28">
                    <c:v>1.8</c:v>
                  </c:pt>
                  <c:pt idx="29">
                    <c:v>1.6</c:v>
                  </c:pt>
                  <c:pt idx="30">
                    <c:v>1.5</c:v>
                  </c:pt>
                  <c:pt idx="31">
                    <c:v>1.9</c:v>
                  </c:pt>
                </c:numCache>
              </c:numRef>
            </c:minus>
            <c:spPr>
              <a:noFill/>
              <a:ln w="9525" cap="flat" cmpd="sng" algn="ctr">
                <a:solidFill>
                  <a:srgbClr val="67A854"/>
                </a:solidFill>
                <a:round/>
              </a:ln>
              <a:effectLst/>
            </c:spPr>
          </c:errBars>
          <c:cat>
            <c:numRef>
              <c:f>'Fig 45 data'!$A$8:$A$39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45 data'!$B$8:$B$39</c:f>
              <c:numCache>
                <c:formatCode>General</c:formatCode>
                <c:ptCount val="32"/>
                <c:pt idx="0">
                  <c:v>58.5</c:v>
                </c:pt>
                <c:pt idx="1">
                  <c:v>54.8</c:v>
                </c:pt>
                <c:pt idx="2">
                  <c:v>54.4</c:v>
                </c:pt>
                <c:pt idx="3">
                  <c:v>55</c:v>
                </c:pt>
                <c:pt idx="4">
                  <c:v>58.1</c:v>
                </c:pt>
                <c:pt idx="5">
                  <c:v>61</c:v>
                </c:pt>
                <c:pt idx="6">
                  <c:v>59</c:v>
                </c:pt>
                <c:pt idx="7">
                  <c:v>58.8</c:v>
                </c:pt>
                <c:pt idx="8">
                  <c:v>54.4</c:v>
                </c:pt>
                <c:pt idx="9">
                  <c:v>56.8</c:v>
                </c:pt>
                <c:pt idx="10">
                  <c:v>56.5</c:v>
                </c:pt>
                <c:pt idx="11">
                  <c:v>57.2</c:v>
                </c:pt>
                <c:pt idx="12">
                  <c:v>56.8</c:v>
                </c:pt>
                <c:pt idx="13">
                  <c:v>57.4</c:v>
                </c:pt>
                <c:pt idx="14">
                  <c:v>59.5</c:v>
                </c:pt>
                <c:pt idx="15">
                  <c:v>58.7</c:v>
                </c:pt>
                <c:pt idx="16">
                  <c:v>59.5</c:v>
                </c:pt>
                <c:pt idx="17">
                  <c:v>60.1</c:v>
                </c:pt>
                <c:pt idx="18">
                  <c:v>57.4</c:v>
                </c:pt>
                <c:pt idx="19">
                  <c:v>50.7</c:v>
                </c:pt>
                <c:pt idx="20">
                  <c:v>50.6</c:v>
                </c:pt>
                <c:pt idx="21">
                  <c:v>49.9</c:v>
                </c:pt>
                <c:pt idx="22">
                  <c:v>47.2</c:v>
                </c:pt>
                <c:pt idx="23">
                  <c:v>51.8</c:v>
                </c:pt>
                <c:pt idx="24">
                  <c:v>55</c:v>
                </c:pt>
                <c:pt idx="25">
                  <c:v>54.1</c:v>
                </c:pt>
                <c:pt idx="26">
                  <c:v>56.2</c:v>
                </c:pt>
                <c:pt idx="27">
                  <c:v>57.6</c:v>
                </c:pt>
                <c:pt idx="28">
                  <c:v>56.9</c:v>
                </c:pt>
                <c:pt idx="29">
                  <c:v>57.1</c:v>
                </c:pt>
                <c:pt idx="30">
                  <c:v>55.8</c:v>
                </c:pt>
                <c:pt idx="31">
                  <c:v>60.8</c:v>
                </c:pt>
              </c:numCache>
            </c:numRef>
          </c:val>
          <c:smooth val="0"/>
          <c:extLst>
            <c:ext xmlns:c16="http://schemas.microsoft.com/office/drawing/2014/chart" uri="{C3380CC4-5D6E-409C-BE32-E72D297353CC}">
              <c16:uniqueId val="{00000000-58BA-4BD3-BDE6-770271F06D86}"/>
            </c:ext>
          </c:extLst>
        </c:ser>
        <c:ser>
          <c:idx val="1"/>
          <c:order val="1"/>
          <c:tx>
            <c:strRef>
              <c:f>'Fig 45 data'!$C$7</c:f>
              <c:strCache>
                <c:ptCount val="1"/>
                <c:pt idx="0">
                  <c:v>25-34</c:v>
                </c:pt>
              </c:strCache>
            </c:strRef>
          </c:tx>
          <c:spPr>
            <a:ln w="28575" cap="rnd">
              <a:solidFill>
                <a:srgbClr val="3E403A"/>
              </a:solidFill>
              <a:round/>
            </a:ln>
            <a:effectLst/>
          </c:spPr>
          <c:marker>
            <c:symbol val="none"/>
          </c:marker>
          <c:errBars>
            <c:errDir val="y"/>
            <c:errBarType val="both"/>
            <c:errValType val="cust"/>
            <c:noEndCap val="0"/>
            <c:plus>
              <c:numRef>
                <c:f>'Fig 45 data'!$I$8:$I$39</c:f>
                <c:numCache>
                  <c:formatCode>General</c:formatCode>
                  <c:ptCount val="32"/>
                  <c:pt idx="0">
                    <c:v>0.9</c:v>
                  </c:pt>
                  <c:pt idx="1">
                    <c:v>1.4</c:v>
                  </c:pt>
                  <c:pt idx="2">
                    <c:v>1.1000000000000001</c:v>
                  </c:pt>
                  <c:pt idx="3">
                    <c:v>1.5</c:v>
                  </c:pt>
                  <c:pt idx="4">
                    <c:v>1.3</c:v>
                  </c:pt>
                  <c:pt idx="5">
                    <c:v>1.2</c:v>
                  </c:pt>
                  <c:pt idx="6">
                    <c:v>1.4</c:v>
                  </c:pt>
                  <c:pt idx="7">
                    <c:v>1.2</c:v>
                  </c:pt>
                  <c:pt idx="8">
                    <c:v>1.6</c:v>
                  </c:pt>
                  <c:pt idx="9">
                    <c:v>1.4</c:v>
                  </c:pt>
                  <c:pt idx="10">
                    <c:v>1.5</c:v>
                  </c:pt>
                  <c:pt idx="11">
                    <c:v>1.4</c:v>
                  </c:pt>
                  <c:pt idx="12">
                    <c:v>1.5</c:v>
                  </c:pt>
                  <c:pt idx="13">
                    <c:v>1.2</c:v>
                  </c:pt>
                  <c:pt idx="14">
                    <c:v>1.8</c:v>
                  </c:pt>
                  <c:pt idx="15">
                    <c:v>1.6</c:v>
                  </c:pt>
                  <c:pt idx="16">
                    <c:v>1.4</c:v>
                  </c:pt>
                  <c:pt idx="17">
                    <c:v>1.3</c:v>
                  </c:pt>
                  <c:pt idx="18">
                    <c:v>1.5</c:v>
                  </c:pt>
                  <c:pt idx="19">
                    <c:v>1.7</c:v>
                  </c:pt>
                  <c:pt idx="20">
                    <c:v>1.8</c:v>
                  </c:pt>
                  <c:pt idx="21">
                    <c:v>1.6</c:v>
                  </c:pt>
                  <c:pt idx="22">
                    <c:v>2</c:v>
                  </c:pt>
                  <c:pt idx="23">
                    <c:v>1.3</c:v>
                  </c:pt>
                  <c:pt idx="24">
                    <c:v>1.5</c:v>
                  </c:pt>
                  <c:pt idx="25">
                    <c:v>1.4</c:v>
                  </c:pt>
                  <c:pt idx="26">
                    <c:v>1.2</c:v>
                  </c:pt>
                  <c:pt idx="27">
                    <c:v>1.1000000000000001</c:v>
                  </c:pt>
                  <c:pt idx="28">
                    <c:v>1.3</c:v>
                  </c:pt>
                  <c:pt idx="29">
                    <c:v>1</c:v>
                  </c:pt>
                  <c:pt idx="30">
                    <c:v>1.4</c:v>
                  </c:pt>
                  <c:pt idx="31">
                    <c:v>1.2</c:v>
                  </c:pt>
                </c:numCache>
              </c:numRef>
            </c:plus>
            <c:minus>
              <c:numRef>
                <c:f>'Fig 45 data'!$I$8:$I$39</c:f>
                <c:numCache>
                  <c:formatCode>General</c:formatCode>
                  <c:ptCount val="32"/>
                  <c:pt idx="0">
                    <c:v>0.9</c:v>
                  </c:pt>
                  <c:pt idx="1">
                    <c:v>1.4</c:v>
                  </c:pt>
                  <c:pt idx="2">
                    <c:v>1.1000000000000001</c:v>
                  </c:pt>
                  <c:pt idx="3">
                    <c:v>1.5</c:v>
                  </c:pt>
                  <c:pt idx="4">
                    <c:v>1.3</c:v>
                  </c:pt>
                  <c:pt idx="5">
                    <c:v>1.2</c:v>
                  </c:pt>
                  <c:pt idx="6">
                    <c:v>1.4</c:v>
                  </c:pt>
                  <c:pt idx="7">
                    <c:v>1.2</c:v>
                  </c:pt>
                  <c:pt idx="8">
                    <c:v>1.6</c:v>
                  </c:pt>
                  <c:pt idx="9">
                    <c:v>1.4</c:v>
                  </c:pt>
                  <c:pt idx="10">
                    <c:v>1.5</c:v>
                  </c:pt>
                  <c:pt idx="11">
                    <c:v>1.4</c:v>
                  </c:pt>
                  <c:pt idx="12">
                    <c:v>1.5</c:v>
                  </c:pt>
                  <c:pt idx="13">
                    <c:v>1.2</c:v>
                  </c:pt>
                  <c:pt idx="14">
                    <c:v>1.8</c:v>
                  </c:pt>
                  <c:pt idx="15">
                    <c:v>1.6</c:v>
                  </c:pt>
                  <c:pt idx="16">
                    <c:v>1.4</c:v>
                  </c:pt>
                  <c:pt idx="17">
                    <c:v>1.3</c:v>
                  </c:pt>
                  <c:pt idx="18">
                    <c:v>1.5</c:v>
                  </c:pt>
                  <c:pt idx="19">
                    <c:v>1.7</c:v>
                  </c:pt>
                  <c:pt idx="20">
                    <c:v>1.8</c:v>
                  </c:pt>
                  <c:pt idx="21">
                    <c:v>1.6</c:v>
                  </c:pt>
                  <c:pt idx="22">
                    <c:v>2</c:v>
                  </c:pt>
                  <c:pt idx="23">
                    <c:v>1.3</c:v>
                  </c:pt>
                  <c:pt idx="24">
                    <c:v>1.5</c:v>
                  </c:pt>
                  <c:pt idx="25">
                    <c:v>1.4</c:v>
                  </c:pt>
                  <c:pt idx="26">
                    <c:v>1.2</c:v>
                  </c:pt>
                  <c:pt idx="27">
                    <c:v>1.1000000000000001</c:v>
                  </c:pt>
                  <c:pt idx="28">
                    <c:v>1.3</c:v>
                  </c:pt>
                  <c:pt idx="29">
                    <c:v>1</c:v>
                  </c:pt>
                  <c:pt idx="30">
                    <c:v>1.4</c:v>
                  </c:pt>
                  <c:pt idx="31">
                    <c:v>1.2</c:v>
                  </c:pt>
                </c:numCache>
              </c:numRef>
            </c:minus>
            <c:spPr>
              <a:noFill/>
              <a:ln w="9525" cap="flat" cmpd="sng" algn="ctr">
                <a:solidFill>
                  <a:schemeClr val="tx1">
                    <a:lumMod val="65000"/>
                    <a:lumOff val="35000"/>
                  </a:schemeClr>
                </a:solidFill>
                <a:round/>
              </a:ln>
              <a:effectLst/>
            </c:spPr>
          </c:errBars>
          <c:cat>
            <c:numRef>
              <c:f>'Fig 45 data'!$A$8:$A$39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45 data'!$C$8:$C$39</c:f>
              <c:numCache>
                <c:formatCode>General</c:formatCode>
                <c:ptCount val="32"/>
                <c:pt idx="0">
                  <c:v>71</c:v>
                </c:pt>
                <c:pt idx="1">
                  <c:v>68.3</c:v>
                </c:pt>
                <c:pt idx="2">
                  <c:v>69.2</c:v>
                </c:pt>
                <c:pt idx="3">
                  <c:v>71</c:v>
                </c:pt>
                <c:pt idx="4">
                  <c:v>73.400000000000006</c:v>
                </c:pt>
                <c:pt idx="5">
                  <c:v>74.5</c:v>
                </c:pt>
                <c:pt idx="6">
                  <c:v>74.400000000000006</c:v>
                </c:pt>
                <c:pt idx="7">
                  <c:v>73.099999999999994</c:v>
                </c:pt>
                <c:pt idx="8">
                  <c:v>72.599999999999994</c:v>
                </c:pt>
                <c:pt idx="9">
                  <c:v>74.7</c:v>
                </c:pt>
                <c:pt idx="10">
                  <c:v>74.8</c:v>
                </c:pt>
                <c:pt idx="11">
                  <c:v>75.2</c:v>
                </c:pt>
                <c:pt idx="12">
                  <c:v>75.099999999999994</c:v>
                </c:pt>
                <c:pt idx="13">
                  <c:v>75.3</c:v>
                </c:pt>
                <c:pt idx="14">
                  <c:v>77.2</c:v>
                </c:pt>
                <c:pt idx="15">
                  <c:v>78.3</c:v>
                </c:pt>
                <c:pt idx="16">
                  <c:v>78.5</c:v>
                </c:pt>
                <c:pt idx="17">
                  <c:v>79.3</c:v>
                </c:pt>
                <c:pt idx="18">
                  <c:v>79.5</c:v>
                </c:pt>
                <c:pt idx="19">
                  <c:v>75.599999999999994</c:v>
                </c:pt>
                <c:pt idx="20">
                  <c:v>75.3</c:v>
                </c:pt>
                <c:pt idx="21">
                  <c:v>77.099999999999994</c:v>
                </c:pt>
                <c:pt idx="22">
                  <c:v>76</c:v>
                </c:pt>
                <c:pt idx="23">
                  <c:v>78.7</c:v>
                </c:pt>
                <c:pt idx="24">
                  <c:v>78.3</c:v>
                </c:pt>
                <c:pt idx="25">
                  <c:v>77.900000000000006</c:v>
                </c:pt>
                <c:pt idx="26">
                  <c:v>80.8</c:v>
                </c:pt>
                <c:pt idx="27">
                  <c:v>82.6</c:v>
                </c:pt>
                <c:pt idx="28">
                  <c:v>82.4</c:v>
                </c:pt>
                <c:pt idx="29">
                  <c:v>82.8</c:v>
                </c:pt>
                <c:pt idx="30">
                  <c:v>82</c:v>
                </c:pt>
                <c:pt idx="31">
                  <c:v>85.6</c:v>
                </c:pt>
              </c:numCache>
            </c:numRef>
          </c:val>
          <c:smooth val="0"/>
          <c:extLst>
            <c:ext xmlns:c16="http://schemas.microsoft.com/office/drawing/2014/chart" uri="{C3380CC4-5D6E-409C-BE32-E72D297353CC}">
              <c16:uniqueId val="{00000001-58BA-4BD3-BDE6-770271F06D86}"/>
            </c:ext>
          </c:extLst>
        </c:ser>
        <c:ser>
          <c:idx val="2"/>
          <c:order val="2"/>
          <c:tx>
            <c:strRef>
              <c:f>'Fig 45 data'!$D$7</c:f>
              <c:strCache>
                <c:ptCount val="1"/>
                <c:pt idx="0">
                  <c:v>35-44</c:v>
                </c:pt>
              </c:strCache>
            </c:strRef>
          </c:tx>
          <c:spPr>
            <a:ln w="28575" cap="rnd">
              <a:solidFill>
                <a:srgbClr val="00B5E4"/>
              </a:solidFill>
              <a:round/>
            </a:ln>
            <a:effectLst/>
          </c:spPr>
          <c:marker>
            <c:symbol val="none"/>
          </c:marker>
          <c:errBars>
            <c:errDir val="y"/>
            <c:errBarType val="both"/>
            <c:errValType val="cust"/>
            <c:noEndCap val="0"/>
            <c:plus>
              <c:numRef>
                <c:f>'Fig 45 data'!$J$8:$J$39</c:f>
                <c:numCache>
                  <c:formatCode>General</c:formatCode>
                  <c:ptCount val="32"/>
                  <c:pt idx="0">
                    <c:v>1.1000000000000001</c:v>
                  </c:pt>
                  <c:pt idx="1">
                    <c:v>1.1000000000000001</c:v>
                  </c:pt>
                  <c:pt idx="2">
                    <c:v>1.2</c:v>
                  </c:pt>
                  <c:pt idx="3">
                    <c:v>1.1000000000000001</c:v>
                  </c:pt>
                  <c:pt idx="4">
                    <c:v>1.4</c:v>
                  </c:pt>
                  <c:pt idx="5">
                    <c:v>1.4</c:v>
                  </c:pt>
                  <c:pt idx="6">
                    <c:v>1.3</c:v>
                  </c:pt>
                  <c:pt idx="7">
                    <c:v>1</c:v>
                  </c:pt>
                  <c:pt idx="8">
                    <c:v>1.3</c:v>
                  </c:pt>
                  <c:pt idx="9">
                    <c:v>1.2</c:v>
                  </c:pt>
                  <c:pt idx="10">
                    <c:v>1.3</c:v>
                  </c:pt>
                  <c:pt idx="11">
                    <c:v>1.2</c:v>
                  </c:pt>
                  <c:pt idx="12">
                    <c:v>1.1000000000000001</c:v>
                  </c:pt>
                  <c:pt idx="13">
                    <c:v>1.1000000000000001</c:v>
                  </c:pt>
                  <c:pt idx="14">
                    <c:v>1.2</c:v>
                  </c:pt>
                  <c:pt idx="15">
                    <c:v>1</c:v>
                  </c:pt>
                  <c:pt idx="16">
                    <c:v>1.1000000000000001</c:v>
                  </c:pt>
                  <c:pt idx="17">
                    <c:v>1.2</c:v>
                  </c:pt>
                  <c:pt idx="18">
                    <c:v>1</c:v>
                  </c:pt>
                  <c:pt idx="19">
                    <c:v>1</c:v>
                  </c:pt>
                  <c:pt idx="20">
                    <c:v>1.2</c:v>
                  </c:pt>
                  <c:pt idx="21">
                    <c:v>1.3</c:v>
                  </c:pt>
                  <c:pt idx="22">
                    <c:v>1.5</c:v>
                  </c:pt>
                  <c:pt idx="23">
                    <c:v>1.4</c:v>
                  </c:pt>
                  <c:pt idx="24">
                    <c:v>1.3</c:v>
                  </c:pt>
                  <c:pt idx="25">
                    <c:v>1.2</c:v>
                  </c:pt>
                  <c:pt idx="26">
                    <c:v>1.2</c:v>
                  </c:pt>
                  <c:pt idx="27">
                    <c:v>1.3</c:v>
                  </c:pt>
                  <c:pt idx="28">
                    <c:v>1</c:v>
                  </c:pt>
                  <c:pt idx="29">
                    <c:v>1.1000000000000001</c:v>
                  </c:pt>
                  <c:pt idx="30">
                    <c:v>1.1000000000000001</c:v>
                  </c:pt>
                  <c:pt idx="31">
                    <c:v>1.2</c:v>
                  </c:pt>
                </c:numCache>
              </c:numRef>
            </c:plus>
            <c:minus>
              <c:numRef>
                <c:f>'Fig 45 data'!$J$8:$J$39</c:f>
                <c:numCache>
                  <c:formatCode>General</c:formatCode>
                  <c:ptCount val="32"/>
                  <c:pt idx="0">
                    <c:v>1.1000000000000001</c:v>
                  </c:pt>
                  <c:pt idx="1">
                    <c:v>1.1000000000000001</c:v>
                  </c:pt>
                  <c:pt idx="2">
                    <c:v>1.2</c:v>
                  </c:pt>
                  <c:pt idx="3">
                    <c:v>1.1000000000000001</c:v>
                  </c:pt>
                  <c:pt idx="4">
                    <c:v>1.4</c:v>
                  </c:pt>
                  <c:pt idx="5">
                    <c:v>1.4</c:v>
                  </c:pt>
                  <c:pt idx="6">
                    <c:v>1.3</c:v>
                  </c:pt>
                  <c:pt idx="7">
                    <c:v>1</c:v>
                  </c:pt>
                  <c:pt idx="8">
                    <c:v>1.3</c:v>
                  </c:pt>
                  <c:pt idx="9">
                    <c:v>1.2</c:v>
                  </c:pt>
                  <c:pt idx="10">
                    <c:v>1.3</c:v>
                  </c:pt>
                  <c:pt idx="11">
                    <c:v>1.2</c:v>
                  </c:pt>
                  <c:pt idx="12">
                    <c:v>1.1000000000000001</c:v>
                  </c:pt>
                  <c:pt idx="13">
                    <c:v>1.1000000000000001</c:v>
                  </c:pt>
                  <c:pt idx="14">
                    <c:v>1.2</c:v>
                  </c:pt>
                  <c:pt idx="15">
                    <c:v>1</c:v>
                  </c:pt>
                  <c:pt idx="16">
                    <c:v>1.1000000000000001</c:v>
                  </c:pt>
                  <c:pt idx="17">
                    <c:v>1.2</c:v>
                  </c:pt>
                  <c:pt idx="18">
                    <c:v>1</c:v>
                  </c:pt>
                  <c:pt idx="19">
                    <c:v>1</c:v>
                  </c:pt>
                  <c:pt idx="20">
                    <c:v>1.2</c:v>
                  </c:pt>
                  <c:pt idx="21">
                    <c:v>1.3</c:v>
                  </c:pt>
                  <c:pt idx="22">
                    <c:v>1.5</c:v>
                  </c:pt>
                  <c:pt idx="23">
                    <c:v>1.4</c:v>
                  </c:pt>
                  <c:pt idx="24">
                    <c:v>1.3</c:v>
                  </c:pt>
                  <c:pt idx="25">
                    <c:v>1.2</c:v>
                  </c:pt>
                  <c:pt idx="26">
                    <c:v>1.2</c:v>
                  </c:pt>
                  <c:pt idx="27">
                    <c:v>1.3</c:v>
                  </c:pt>
                  <c:pt idx="28">
                    <c:v>1</c:v>
                  </c:pt>
                  <c:pt idx="29">
                    <c:v>1.1000000000000001</c:v>
                  </c:pt>
                  <c:pt idx="30">
                    <c:v>1.1000000000000001</c:v>
                  </c:pt>
                  <c:pt idx="31">
                    <c:v>1.2</c:v>
                  </c:pt>
                </c:numCache>
              </c:numRef>
            </c:minus>
            <c:spPr>
              <a:noFill/>
              <a:ln w="9525" cap="flat" cmpd="sng" algn="ctr">
                <a:solidFill>
                  <a:srgbClr val="00B5E4"/>
                </a:solidFill>
                <a:round/>
              </a:ln>
              <a:effectLst/>
            </c:spPr>
          </c:errBars>
          <c:cat>
            <c:numRef>
              <c:f>'Fig 45 data'!$A$8:$A$39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45 data'!$D$8:$D$39</c:f>
              <c:numCache>
                <c:formatCode>General</c:formatCode>
                <c:ptCount val="32"/>
                <c:pt idx="0">
                  <c:v>79.7</c:v>
                </c:pt>
                <c:pt idx="1">
                  <c:v>78.7</c:v>
                </c:pt>
                <c:pt idx="2">
                  <c:v>77.900000000000006</c:v>
                </c:pt>
                <c:pt idx="3">
                  <c:v>77.599999999999994</c:v>
                </c:pt>
                <c:pt idx="4">
                  <c:v>77.400000000000006</c:v>
                </c:pt>
                <c:pt idx="5">
                  <c:v>78.2</c:v>
                </c:pt>
                <c:pt idx="6">
                  <c:v>79.7</c:v>
                </c:pt>
                <c:pt idx="7">
                  <c:v>79.099999999999994</c:v>
                </c:pt>
                <c:pt idx="8">
                  <c:v>77.400000000000006</c:v>
                </c:pt>
                <c:pt idx="9">
                  <c:v>79.3</c:v>
                </c:pt>
                <c:pt idx="10">
                  <c:v>80.099999999999994</c:v>
                </c:pt>
                <c:pt idx="11">
                  <c:v>80.7</c:v>
                </c:pt>
                <c:pt idx="12">
                  <c:v>81.599999999999994</c:v>
                </c:pt>
                <c:pt idx="13">
                  <c:v>81.400000000000006</c:v>
                </c:pt>
                <c:pt idx="14">
                  <c:v>82.4</c:v>
                </c:pt>
                <c:pt idx="15">
                  <c:v>83</c:v>
                </c:pt>
                <c:pt idx="16">
                  <c:v>81.8</c:v>
                </c:pt>
                <c:pt idx="17">
                  <c:v>82.2</c:v>
                </c:pt>
                <c:pt idx="18">
                  <c:v>82.3</c:v>
                </c:pt>
                <c:pt idx="19">
                  <c:v>80.8</c:v>
                </c:pt>
                <c:pt idx="20">
                  <c:v>80.7</c:v>
                </c:pt>
                <c:pt idx="21">
                  <c:v>80.5</c:v>
                </c:pt>
                <c:pt idx="22">
                  <c:v>80</c:v>
                </c:pt>
                <c:pt idx="23">
                  <c:v>81.3</c:v>
                </c:pt>
                <c:pt idx="24">
                  <c:v>83.6</c:v>
                </c:pt>
                <c:pt idx="25">
                  <c:v>83.8</c:v>
                </c:pt>
                <c:pt idx="26">
                  <c:v>84.8</c:v>
                </c:pt>
                <c:pt idx="27">
                  <c:v>84.5</c:v>
                </c:pt>
                <c:pt idx="28">
                  <c:v>85.2</c:v>
                </c:pt>
                <c:pt idx="29">
                  <c:v>85</c:v>
                </c:pt>
                <c:pt idx="30">
                  <c:v>83.6</c:v>
                </c:pt>
                <c:pt idx="31">
                  <c:v>84.8</c:v>
                </c:pt>
              </c:numCache>
            </c:numRef>
          </c:val>
          <c:smooth val="0"/>
          <c:extLst>
            <c:ext xmlns:c16="http://schemas.microsoft.com/office/drawing/2014/chart" uri="{C3380CC4-5D6E-409C-BE32-E72D297353CC}">
              <c16:uniqueId val="{00000002-58BA-4BD3-BDE6-770271F06D86}"/>
            </c:ext>
          </c:extLst>
        </c:ser>
        <c:ser>
          <c:idx val="3"/>
          <c:order val="3"/>
          <c:tx>
            <c:strRef>
              <c:f>'Fig 45 data'!$E$7</c:f>
              <c:strCache>
                <c:ptCount val="1"/>
                <c:pt idx="0">
                  <c:v>45-54</c:v>
                </c:pt>
              </c:strCache>
            </c:strRef>
          </c:tx>
          <c:spPr>
            <a:ln w="28575" cap="rnd">
              <a:solidFill>
                <a:schemeClr val="accent4"/>
              </a:solidFill>
              <a:round/>
            </a:ln>
            <a:effectLst/>
          </c:spPr>
          <c:marker>
            <c:symbol val="none"/>
          </c:marker>
          <c:errBars>
            <c:errDir val="y"/>
            <c:errBarType val="both"/>
            <c:errValType val="cust"/>
            <c:noEndCap val="0"/>
            <c:plus>
              <c:numRef>
                <c:f>'Fig 45 data'!$K$8:$K$39</c:f>
                <c:numCache>
                  <c:formatCode>General</c:formatCode>
                  <c:ptCount val="32"/>
                  <c:pt idx="0">
                    <c:v>1.1000000000000001</c:v>
                  </c:pt>
                  <c:pt idx="1">
                    <c:v>1.4</c:v>
                  </c:pt>
                  <c:pt idx="2">
                    <c:v>1.2</c:v>
                  </c:pt>
                  <c:pt idx="3">
                    <c:v>1.3</c:v>
                  </c:pt>
                  <c:pt idx="4">
                    <c:v>1.4</c:v>
                  </c:pt>
                  <c:pt idx="5">
                    <c:v>1.4</c:v>
                  </c:pt>
                  <c:pt idx="6">
                    <c:v>1.2</c:v>
                  </c:pt>
                  <c:pt idx="7">
                    <c:v>1.4</c:v>
                  </c:pt>
                  <c:pt idx="8">
                    <c:v>1.3</c:v>
                  </c:pt>
                  <c:pt idx="9">
                    <c:v>1.2</c:v>
                  </c:pt>
                  <c:pt idx="10">
                    <c:v>1.4</c:v>
                  </c:pt>
                  <c:pt idx="11">
                    <c:v>1.3</c:v>
                  </c:pt>
                  <c:pt idx="12">
                    <c:v>1.3</c:v>
                  </c:pt>
                  <c:pt idx="13">
                    <c:v>1.3</c:v>
                  </c:pt>
                  <c:pt idx="14">
                    <c:v>1.2</c:v>
                  </c:pt>
                  <c:pt idx="15">
                    <c:v>1</c:v>
                  </c:pt>
                  <c:pt idx="16">
                    <c:v>1.2</c:v>
                  </c:pt>
                  <c:pt idx="17">
                    <c:v>1.2</c:v>
                  </c:pt>
                  <c:pt idx="18">
                    <c:v>1.2</c:v>
                  </c:pt>
                  <c:pt idx="19">
                    <c:v>1.2</c:v>
                  </c:pt>
                  <c:pt idx="20">
                    <c:v>1.3</c:v>
                  </c:pt>
                  <c:pt idx="21">
                    <c:v>1.2</c:v>
                  </c:pt>
                  <c:pt idx="22">
                    <c:v>1.3</c:v>
                  </c:pt>
                  <c:pt idx="23">
                    <c:v>1.1000000000000001</c:v>
                  </c:pt>
                  <c:pt idx="24">
                    <c:v>1.3</c:v>
                  </c:pt>
                  <c:pt idx="25">
                    <c:v>1.1000000000000001</c:v>
                  </c:pt>
                  <c:pt idx="26">
                    <c:v>1.1000000000000001</c:v>
                  </c:pt>
                  <c:pt idx="27">
                    <c:v>1.1000000000000001</c:v>
                  </c:pt>
                  <c:pt idx="28">
                    <c:v>1.2</c:v>
                  </c:pt>
                  <c:pt idx="29">
                    <c:v>1.1000000000000001</c:v>
                  </c:pt>
                  <c:pt idx="30">
                    <c:v>1</c:v>
                  </c:pt>
                  <c:pt idx="31">
                    <c:v>0.9</c:v>
                  </c:pt>
                </c:numCache>
              </c:numRef>
            </c:plus>
            <c:minus>
              <c:numRef>
                <c:f>'Fig 45 data'!$K$8:$K$39</c:f>
                <c:numCache>
                  <c:formatCode>General</c:formatCode>
                  <c:ptCount val="32"/>
                  <c:pt idx="0">
                    <c:v>1.1000000000000001</c:v>
                  </c:pt>
                  <c:pt idx="1">
                    <c:v>1.4</c:v>
                  </c:pt>
                  <c:pt idx="2">
                    <c:v>1.2</c:v>
                  </c:pt>
                  <c:pt idx="3">
                    <c:v>1.3</c:v>
                  </c:pt>
                  <c:pt idx="4">
                    <c:v>1.4</c:v>
                  </c:pt>
                  <c:pt idx="5">
                    <c:v>1.4</c:v>
                  </c:pt>
                  <c:pt idx="6">
                    <c:v>1.2</c:v>
                  </c:pt>
                  <c:pt idx="7">
                    <c:v>1.4</c:v>
                  </c:pt>
                  <c:pt idx="8">
                    <c:v>1.3</c:v>
                  </c:pt>
                  <c:pt idx="9">
                    <c:v>1.2</c:v>
                  </c:pt>
                  <c:pt idx="10">
                    <c:v>1.4</c:v>
                  </c:pt>
                  <c:pt idx="11">
                    <c:v>1.3</c:v>
                  </c:pt>
                  <c:pt idx="12">
                    <c:v>1.3</c:v>
                  </c:pt>
                  <c:pt idx="13">
                    <c:v>1.3</c:v>
                  </c:pt>
                  <c:pt idx="14">
                    <c:v>1.2</c:v>
                  </c:pt>
                  <c:pt idx="15">
                    <c:v>1</c:v>
                  </c:pt>
                  <c:pt idx="16">
                    <c:v>1.2</c:v>
                  </c:pt>
                  <c:pt idx="17">
                    <c:v>1.2</c:v>
                  </c:pt>
                  <c:pt idx="18">
                    <c:v>1.2</c:v>
                  </c:pt>
                  <c:pt idx="19">
                    <c:v>1.2</c:v>
                  </c:pt>
                  <c:pt idx="20">
                    <c:v>1.3</c:v>
                  </c:pt>
                  <c:pt idx="21">
                    <c:v>1.2</c:v>
                  </c:pt>
                  <c:pt idx="22">
                    <c:v>1.3</c:v>
                  </c:pt>
                  <c:pt idx="23">
                    <c:v>1.1000000000000001</c:v>
                  </c:pt>
                  <c:pt idx="24">
                    <c:v>1.3</c:v>
                  </c:pt>
                  <c:pt idx="25">
                    <c:v>1.1000000000000001</c:v>
                  </c:pt>
                  <c:pt idx="26">
                    <c:v>1.1000000000000001</c:v>
                  </c:pt>
                  <c:pt idx="27">
                    <c:v>1.1000000000000001</c:v>
                  </c:pt>
                  <c:pt idx="28">
                    <c:v>1.2</c:v>
                  </c:pt>
                  <c:pt idx="29">
                    <c:v>1.1000000000000001</c:v>
                  </c:pt>
                  <c:pt idx="30">
                    <c:v>1</c:v>
                  </c:pt>
                  <c:pt idx="31">
                    <c:v>0.9</c:v>
                  </c:pt>
                </c:numCache>
              </c:numRef>
            </c:minus>
            <c:spPr>
              <a:noFill/>
              <a:ln w="9525" cap="flat" cmpd="sng" algn="ctr">
                <a:solidFill>
                  <a:srgbClr val="92D050"/>
                </a:solidFill>
                <a:round/>
              </a:ln>
              <a:effectLst/>
            </c:spPr>
          </c:errBars>
          <c:cat>
            <c:numRef>
              <c:f>'Fig 45 data'!$A$8:$A$39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45 data'!$E$8:$E$39</c:f>
              <c:numCache>
                <c:formatCode>General</c:formatCode>
                <c:ptCount val="32"/>
                <c:pt idx="0">
                  <c:v>78.400000000000006</c:v>
                </c:pt>
                <c:pt idx="1">
                  <c:v>76</c:v>
                </c:pt>
                <c:pt idx="2">
                  <c:v>77.400000000000006</c:v>
                </c:pt>
                <c:pt idx="3">
                  <c:v>78</c:v>
                </c:pt>
                <c:pt idx="4">
                  <c:v>79.8</c:v>
                </c:pt>
                <c:pt idx="5">
                  <c:v>80.900000000000006</c:v>
                </c:pt>
                <c:pt idx="6">
                  <c:v>80.8</c:v>
                </c:pt>
                <c:pt idx="7">
                  <c:v>81</c:v>
                </c:pt>
                <c:pt idx="8">
                  <c:v>80.400000000000006</c:v>
                </c:pt>
                <c:pt idx="9">
                  <c:v>80.900000000000006</c:v>
                </c:pt>
                <c:pt idx="10">
                  <c:v>82.3</c:v>
                </c:pt>
                <c:pt idx="11">
                  <c:v>83.1</c:v>
                </c:pt>
                <c:pt idx="12">
                  <c:v>82.9</c:v>
                </c:pt>
                <c:pt idx="13">
                  <c:v>82.7</c:v>
                </c:pt>
                <c:pt idx="14">
                  <c:v>84.5</c:v>
                </c:pt>
                <c:pt idx="15">
                  <c:v>84.6</c:v>
                </c:pt>
                <c:pt idx="16">
                  <c:v>83.9</c:v>
                </c:pt>
                <c:pt idx="17">
                  <c:v>85</c:v>
                </c:pt>
                <c:pt idx="18">
                  <c:v>84.6</c:v>
                </c:pt>
                <c:pt idx="19">
                  <c:v>83.6</c:v>
                </c:pt>
                <c:pt idx="20">
                  <c:v>83</c:v>
                </c:pt>
                <c:pt idx="21">
                  <c:v>83.6</c:v>
                </c:pt>
                <c:pt idx="22">
                  <c:v>82.3</c:v>
                </c:pt>
                <c:pt idx="23">
                  <c:v>84.4</c:v>
                </c:pt>
                <c:pt idx="24">
                  <c:v>83.6</c:v>
                </c:pt>
                <c:pt idx="25">
                  <c:v>83.4</c:v>
                </c:pt>
                <c:pt idx="26">
                  <c:v>86.4</c:v>
                </c:pt>
                <c:pt idx="27">
                  <c:v>86.8</c:v>
                </c:pt>
                <c:pt idx="28">
                  <c:v>85.3</c:v>
                </c:pt>
                <c:pt idx="29">
                  <c:v>86.5</c:v>
                </c:pt>
                <c:pt idx="30">
                  <c:v>85.1</c:v>
                </c:pt>
                <c:pt idx="31">
                  <c:v>87</c:v>
                </c:pt>
              </c:numCache>
            </c:numRef>
          </c:val>
          <c:smooth val="0"/>
          <c:extLst>
            <c:ext xmlns:c16="http://schemas.microsoft.com/office/drawing/2014/chart" uri="{C3380CC4-5D6E-409C-BE32-E72D297353CC}">
              <c16:uniqueId val="{00000003-58BA-4BD3-BDE6-770271F06D86}"/>
            </c:ext>
          </c:extLst>
        </c:ser>
        <c:ser>
          <c:idx val="4"/>
          <c:order val="4"/>
          <c:tx>
            <c:strRef>
              <c:f>'Fig 45 data'!$F$7</c:f>
              <c:strCache>
                <c:ptCount val="1"/>
                <c:pt idx="0">
                  <c:v>55-64</c:v>
                </c:pt>
              </c:strCache>
            </c:strRef>
          </c:tx>
          <c:spPr>
            <a:ln w="28575" cap="rnd">
              <a:solidFill>
                <a:srgbClr val="A9A7A5"/>
              </a:solidFill>
              <a:round/>
            </a:ln>
            <a:effectLst/>
          </c:spPr>
          <c:marker>
            <c:symbol val="none"/>
          </c:marker>
          <c:errBars>
            <c:errDir val="y"/>
            <c:errBarType val="both"/>
            <c:errValType val="cust"/>
            <c:noEndCap val="0"/>
            <c:plus>
              <c:numRef>
                <c:f>'Fig 45 data'!$L$8:$L$39</c:f>
                <c:numCache>
                  <c:formatCode>General</c:formatCode>
                  <c:ptCount val="32"/>
                  <c:pt idx="0">
                    <c:v>1.2</c:v>
                  </c:pt>
                  <c:pt idx="1">
                    <c:v>1.7</c:v>
                  </c:pt>
                  <c:pt idx="2">
                    <c:v>2</c:v>
                  </c:pt>
                  <c:pt idx="3">
                    <c:v>1.9</c:v>
                  </c:pt>
                  <c:pt idx="4">
                    <c:v>1.9</c:v>
                  </c:pt>
                  <c:pt idx="5">
                    <c:v>1.9</c:v>
                  </c:pt>
                  <c:pt idx="6">
                    <c:v>2</c:v>
                  </c:pt>
                  <c:pt idx="7">
                    <c:v>2.1</c:v>
                  </c:pt>
                  <c:pt idx="8">
                    <c:v>2</c:v>
                  </c:pt>
                  <c:pt idx="9">
                    <c:v>2.1</c:v>
                  </c:pt>
                  <c:pt idx="10">
                    <c:v>1.8</c:v>
                  </c:pt>
                  <c:pt idx="11">
                    <c:v>2</c:v>
                  </c:pt>
                  <c:pt idx="12">
                    <c:v>1.9</c:v>
                  </c:pt>
                  <c:pt idx="13">
                    <c:v>1.7</c:v>
                  </c:pt>
                  <c:pt idx="14">
                    <c:v>1.7</c:v>
                  </c:pt>
                  <c:pt idx="15">
                    <c:v>1.7</c:v>
                  </c:pt>
                  <c:pt idx="16">
                    <c:v>1.8</c:v>
                  </c:pt>
                  <c:pt idx="17">
                    <c:v>1.6</c:v>
                  </c:pt>
                  <c:pt idx="18">
                    <c:v>1.4</c:v>
                  </c:pt>
                  <c:pt idx="19">
                    <c:v>1.8</c:v>
                  </c:pt>
                  <c:pt idx="20">
                    <c:v>1.5</c:v>
                  </c:pt>
                  <c:pt idx="21">
                    <c:v>1.4</c:v>
                  </c:pt>
                  <c:pt idx="22">
                    <c:v>1.6</c:v>
                  </c:pt>
                  <c:pt idx="23">
                    <c:v>1.5</c:v>
                  </c:pt>
                  <c:pt idx="24">
                    <c:v>1.7</c:v>
                  </c:pt>
                  <c:pt idx="25">
                    <c:v>1.6</c:v>
                  </c:pt>
                  <c:pt idx="26">
                    <c:v>1.3</c:v>
                  </c:pt>
                  <c:pt idx="27">
                    <c:v>1.2</c:v>
                  </c:pt>
                  <c:pt idx="28">
                    <c:v>1.4</c:v>
                  </c:pt>
                  <c:pt idx="29">
                    <c:v>1.5</c:v>
                  </c:pt>
                  <c:pt idx="30">
                    <c:v>1.4</c:v>
                  </c:pt>
                  <c:pt idx="31">
                    <c:v>1.5</c:v>
                  </c:pt>
                </c:numCache>
              </c:numRef>
            </c:plus>
            <c:minus>
              <c:numRef>
                <c:f>'Fig 45 data'!$L$8:$L$39</c:f>
                <c:numCache>
                  <c:formatCode>General</c:formatCode>
                  <c:ptCount val="32"/>
                  <c:pt idx="0">
                    <c:v>1.2</c:v>
                  </c:pt>
                  <c:pt idx="1">
                    <c:v>1.7</c:v>
                  </c:pt>
                  <c:pt idx="2">
                    <c:v>2</c:v>
                  </c:pt>
                  <c:pt idx="3">
                    <c:v>1.9</c:v>
                  </c:pt>
                  <c:pt idx="4">
                    <c:v>1.9</c:v>
                  </c:pt>
                  <c:pt idx="5">
                    <c:v>1.9</c:v>
                  </c:pt>
                  <c:pt idx="6">
                    <c:v>2</c:v>
                  </c:pt>
                  <c:pt idx="7">
                    <c:v>2.1</c:v>
                  </c:pt>
                  <c:pt idx="8">
                    <c:v>2</c:v>
                  </c:pt>
                  <c:pt idx="9">
                    <c:v>2.1</c:v>
                  </c:pt>
                  <c:pt idx="10">
                    <c:v>1.8</c:v>
                  </c:pt>
                  <c:pt idx="11">
                    <c:v>2</c:v>
                  </c:pt>
                  <c:pt idx="12">
                    <c:v>1.9</c:v>
                  </c:pt>
                  <c:pt idx="13">
                    <c:v>1.7</c:v>
                  </c:pt>
                  <c:pt idx="14">
                    <c:v>1.7</c:v>
                  </c:pt>
                  <c:pt idx="15">
                    <c:v>1.7</c:v>
                  </c:pt>
                  <c:pt idx="16">
                    <c:v>1.8</c:v>
                  </c:pt>
                  <c:pt idx="17">
                    <c:v>1.6</c:v>
                  </c:pt>
                  <c:pt idx="18">
                    <c:v>1.4</c:v>
                  </c:pt>
                  <c:pt idx="19">
                    <c:v>1.8</c:v>
                  </c:pt>
                  <c:pt idx="20">
                    <c:v>1.5</c:v>
                  </c:pt>
                  <c:pt idx="21">
                    <c:v>1.4</c:v>
                  </c:pt>
                  <c:pt idx="22">
                    <c:v>1.6</c:v>
                  </c:pt>
                  <c:pt idx="23">
                    <c:v>1.5</c:v>
                  </c:pt>
                  <c:pt idx="24">
                    <c:v>1.7</c:v>
                  </c:pt>
                  <c:pt idx="25">
                    <c:v>1.6</c:v>
                  </c:pt>
                  <c:pt idx="26">
                    <c:v>1.3</c:v>
                  </c:pt>
                  <c:pt idx="27">
                    <c:v>1.2</c:v>
                  </c:pt>
                  <c:pt idx="28">
                    <c:v>1.4</c:v>
                  </c:pt>
                  <c:pt idx="29">
                    <c:v>1.5</c:v>
                  </c:pt>
                  <c:pt idx="30">
                    <c:v>1.4</c:v>
                  </c:pt>
                  <c:pt idx="31">
                    <c:v>1.5</c:v>
                  </c:pt>
                </c:numCache>
              </c:numRef>
            </c:minus>
            <c:spPr>
              <a:noFill/>
              <a:ln w="9525" cap="flat" cmpd="sng" algn="ctr">
                <a:solidFill>
                  <a:srgbClr val="A9A7A5"/>
                </a:solidFill>
                <a:round/>
              </a:ln>
              <a:effectLst/>
            </c:spPr>
          </c:errBars>
          <c:cat>
            <c:numRef>
              <c:f>'Fig 45 data'!$A$8:$A$39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45 data'!$F$8:$F$39</c:f>
              <c:numCache>
                <c:formatCode>General</c:formatCode>
                <c:ptCount val="32"/>
                <c:pt idx="0">
                  <c:v>41</c:v>
                </c:pt>
                <c:pt idx="1">
                  <c:v>41.7</c:v>
                </c:pt>
                <c:pt idx="2">
                  <c:v>41.5</c:v>
                </c:pt>
                <c:pt idx="3">
                  <c:v>45.1</c:v>
                </c:pt>
                <c:pt idx="4">
                  <c:v>49.1</c:v>
                </c:pt>
                <c:pt idx="5">
                  <c:v>51.4</c:v>
                </c:pt>
                <c:pt idx="6">
                  <c:v>54</c:v>
                </c:pt>
                <c:pt idx="7">
                  <c:v>53.7</c:v>
                </c:pt>
                <c:pt idx="8">
                  <c:v>55.8</c:v>
                </c:pt>
                <c:pt idx="9">
                  <c:v>55.7</c:v>
                </c:pt>
                <c:pt idx="10">
                  <c:v>58.9</c:v>
                </c:pt>
                <c:pt idx="11">
                  <c:v>61.6</c:v>
                </c:pt>
                <c:pt idx="12">
                  <c:v>63.5</c:v>
                </c:pt>
                <c:pt idx="13">
                  <c:v>65.5</c:v>
                </c:pt>
                <c:pt idx="14">
                  <c:v>68.7</c:v>
                </c:pt>
                <c:pt idx="15">
                  <c:v>70.7</c:v>
                </c:pt>
                <c:pt idx="16">
                  <c:v>70.099999999999994</c:v>
                </c:pt>
                <c:pt idx="17">
                  <c:v>71.8</c:v>
                </c:pt>
                <c:pt idx="18">
                  <c:v>71.7</c:v>
                </c:pt>
                <c:pt idx="19">
                  <c:v>72.7</c:v>
                </c:pt>
                <c:pt idx="20">
                  <c:v>73.3</c:v>
                </c:pt>
                <c:pt idx="21">
                  <c:v>74.2</c:v>
                </c:pt>
                <c:pt idx="22">
                  <c:v>72.8</c:v>
                </c:pt>
                <c:pt idx="23">
                  <c:v>74.599999999999994</c:v>
                </c:pt>
                <c:pt idx="24">
                  <c:v>76.8</c:v>
                </c:pt>
                <c:pt idx="25">
                  <c:v>75.099999999999994</c:v>
                </c:pt>
                <c:pt idx="26">
                  <c:v>76.5</c:v>
                </c:pt>
                <c:pt idx="27">
                  <c:v>78.8</c:v>
                </c:pt>
                <c:pt idx="28">
                  <c:v>76.7</c:v>
                </c:pt>
                <c:pt idx="29">
                  <c:v>76.5</c:v>
                </c:pt>
                <c:pt idx="30">
                  <c:v>77.2</c:v>
                </c:pt>
                <c:pt idx="31">
                  <c:v>78.7</c:v>
                </c:pt>
              </c:numCache>
            </c:numRef>
          </c:val>
          <c:smooth val="0"/>
          <c:extLst>
            <c:ext xmlns:c16="http://schemas.microsoft.com/office/drawing/2014/chart" uri="{C3380CC4-5D6E-409C-BE32-E72D297353CC}">
              <c16:uniqueId val="{00000004-58BA-4BD3-BDE6-770271F06D86}"/>
            </c:ext>
          </c:extLst>
        </c:ser>
        <c:ser>
          <c:idx val="5"/>
          <c:order val="5"/>
          <c:tx>
            <c:strRef>
              <c:f>'Fig 45 data'!$G$7</c:f>
              <c:strCache>
                <c:ptCount val="1"/>
                <c:pt idx="0">
                  <c:v>65+</c:v>
                </c:pt>
              </c:strCache>
            </c:strRef>
          </c:tx>
          <c:spPr>
            <a:ln w="28575" cap="rnd">
              <a:solidFill>
                <a:srgbClr val="0083AC"/>
              </a:solidFill>
              <a:round/>
            </a:ln>
            <a:effectLst/>
          </c:spPr>
          <c:marker>
            <c:symbol val="none"/>
          </c:marker>
          <c:errBars>
            <c:errDir val="y"/>
            <c:errBarType val="both"/>
            <c:errValType val="cust"/>
            <c:noEndCap val="0"/>
            <c:plus>
              <c:numRef>
                <c:f>'Fig 45 data'!$M$8:$M$39</c:f>
                <c:numCache>
                  <c:formatCode>General</c:formatCode>
                  <c:ptCount val="32"/>
                  <c:pt idx="0">
                    <c:v>0.7</c:v>
                  </c:pt>
                  <c:pt idx="1">
                    <c:v>0.9</c:v>
                  </c:pt>
                  <c:pt idx="2">
                    <c:v>0.8</c:v>
                  </c:pt>
                  <c:pt idx="3">
                    <c:v>0.9</c:v>
                  </c:pt>
                  <c:pt idx="4">
                    <c:v>0.9</c:v>
                  </c:pt>
                  <c:pt idx="5">
                    <c:v>1</c:v>
                  </c:pt>
                  <c:pt idx="6">
                    <c:v>0.9</c:v>
                  </c:pt>
                  <c:pt idx="7">
                    <c:v>0.8</c:v>
                  </c:pt>
                  <c:pt idx="8">
                    <c:v>0.9</c:v>
                  </c:pt>
                  <c:pt idx="9">
                    <c:v>0.8</c:v>
                  </c:pt>
                  <c:pt idx="10">
                    <c:v>1.1000000000000001</c:v>
                  </c:pt>
                  <c:pt idx="11">
                    <c:v>1</c:v>
                  </c:pt>
                  <c:pt idx="12">
                    <c:v>1</c:v>
                  </c:pt>
                  <c:pt idx="13">
                    <c:v>1</c:v>
                  </c:pt>
                  <c:pt idx="14">
                    <c:v>1.1000000000000001</c:v>
                  </c:pt>
                  <c:pt idx="15">
                    <c:v>1.1000000000000001</c:v>
                  </c:pt>
                  <c:pt idx="16">
                    <c:v>1.2</c:v>
                  </c:pt>
                  <c:pt idx="17">
                    <c:v>1.2</c:v>
                  </c:pt>
                  <c:pt idx="18">
                    <c:v>1.3</c:v>
                  </c:pt>
                  <c:pt idx="19">
                    <c:v>1.3</c:v>
                  </c:pt>
                  <c:pt idx="20">
                    <c:v>1.4</c:v>
                  </c:pt>
                  <c:pt idx="21">
                    <c:v>1.3</c:v>
                  </c:pt>
                  <c:pt idx="22">
                    <c:v>1.2</c:v>
                  </c:pt>
                  <c:pt idx="23">
                    <c:v>1.2</c:v>
                  </c:pt>
                  <c:pt idx="24">
                    <c:v>1.4</c:v>
                  </c:pt>
                  <c:pt idx="25">
                    <c:v>1.2</c:v>
                  </c:pt>
                  <c:pt idx="26">
                    <c:v>1.3</c:v>
                  </c:pt>
                  <c:pt idx="27">
                    <c:v>1.3</c:v>
                  </c:pt>
                  <c:pt idx="28">
                    <c:v>1.3</c:v>
                  </c:pt>
                  <c:pt idx="29">
                    <c:v>1.2</c:v>
                  </c:pt>
                  <c:pt idx="30">
                    <c:v>1.3</c:v>
                  </c:pt>
                  <c:pt idx="31">
                    <c:v>1.3</c:v>
                  </c:pt>
                </c:numCache>
              </c:numRef>
            </c:plus>
            <c:minus>
              <c:numRef>
                <c:f>'Fig 45 data'!$M$8:$M$39</c:f>
                <c:numCache>
                  <c:formatCode>General</c:formatCode>
                  <c:ptCount val="32"/>
                  <c:pt idx="0">
                    <c:v>0.7</c:v>
                  </c:pt>
                  <c:pt idx="1">
                    <c:v>0.9</c:v>
                  </c:pt>
                  <c:pt idx="2">
                    <c:v>0.8</c:v>
                  </c:pt>
                  <c:pt idx="3">
                    <c:v>0.9</c:v>
                  </c:pt>
                  <c:pt idx="4">
                    <c:v>0.9</c:v>
                  </c:pt>
                  <c:pt idx="5">
                    <c:v>1</c:v>
                  </c:pt>
                  <c:pt idx="6">
                    <c:v>0.9</c:v>
                  </c:pt>
                  <c:pt idx="7">
                    <c:v>0.8</c:v>
                  </c:pt>
                  <c:pt idx="8">
                    <c:v>0.9</c:v>
                  </c:pt>
                  <c:pt idx="9">
                    <c:v>0.8</c:v>
                  </c:pt>
                  <c:pt idx="10">
                    <c:v>1.1000000000000001</c:v>
                  </c:pt>
                  <c:pt idx="11">
                    <c:v>1</c:v>
                  </c:pt>
                  <c:pt idx="12">
                    <c:v>1</c:v>
                  </c:pt>
                  <c:pt idx="13">
                    <c:v>1</c:v>
                  </c:pt>
                  <c:pt idx="14">
                    <c:v>1.1000000000000001</c:v>
                  </c:pt>
                  <c:pt idx="15">
                    <c:v>1.1000000000000001</c:v>
                  </c:pt>
                  <c:pt idx="16">
                    <c:v>1.2</c:v>
                  </c:pt>
                  <c:pt idx="17">
                    <c:v>1.2</c:v>
                  </c:pt>
                  <c:pt idx="18">
                    <c:v>1.3</c:v>
                  </c:pt>
                  <c:pt idx="19">
                    <c:v>1.3</c:v>
                  </c:pt>
                  <c:pt idx="20">
                    <c:v>1.4</c:v>
                  </c:pt>
                  <c:pt idx="21">
                    <c:v>1.3</c:v>
                  </c:pt>
                  <c:pt idx="22">
                    <c:v>1.2</c:v>
                  </c:pt>
                  <c:pt idx="23">
                    <c:v>1.2</c:v>
                  </c:pt>
                  <c:pt idx="24">
                    <c:v>1.4</c:v>
                  </c:pt>
                  <c:pt idx="25">
                    <c:v>1.2</c:v>
                  </c:pt>
                  <c:pt idx="26">
                    <c:v>1.3</c:v>
                  </c:pt>
                  <c:pt idx="27">
                    <c:v>1.3</c:v>
                  </c:pt>
                  <c:pt idx="28">
                    <c:v>1.3</c:v>
                  </c:pt>
                  <c:pt idx="29">
                    <c:v>1.2</c:v>
                  </c:pt>
                  <c:pt idx="30">
                    <c:v>1.3</c:v>
                  </c:pt>
                  <c:pt idx="31">
                    <c:v>1.3</c:v>
                  </c:pt>
                </c:numCache>
              </c:numRef>
            </c:minus>
            <c:spPr>
              <a:noFill/>
              <a:ln w="9525" cap="flat" cmpd="sng" algn="ctr">
                <a:solidFill>
                  <a:srgbClr val="0083AC"/>
                </a:solidFill>
                <a:round/>
              </a:ln>
              <a:effectLst/>
            </c:spPr>
          </c:errBars>
          <c:cat>
            <c:numRef>
              <c:f>'Fig 45 data'!$A$8:$A$39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45 data'!$G$8:$G$39</c:f>
              <c:numCache>
                <c:formatCode>General</c:formatCode>
                <c:ptCount val="32"/>
                <c:pt idx="0">
                  <c:v>6.1</c:v>
                </c:pt>
                <c:pt idx="1">
                  <c:v>5.7</c:v>
                </c:pt>
                <c:pt idx="2">
                  <c:v>5.0999999999999996</c:v>
                </c:pt>
                <c:pt idx="3">
                  <c:v>5.7</c:v>
                </c:pt>
                <c:pt idx="4">
                  <c:v>6.3</c:v>
                </c:pt>
                <c:pt idx="5">
                  <c:v>6.4</c:v>
                </c:pt>
                <c:pt idx="6">
                  <c:v>6.9</c:v>
                </c:pt>
                <c:pt idx="7">
                  <c:v>5.7</c:v>
                </c:pt>
                <c:pt idx="8">
                  <c:v>6.2</c:v>
                </c:pt>
                <c:pt idx="9">
                  <c:v>7.2</c:v>
                </c:pt>
                <c:pt idx="10">
                  <c:v>8</c:v>
                </c:pt>
                <c:pt idx="11">
                  <c:v>9</c:v>
                </c:pt>
                <c:pt idx="12">
                  <c:v>9.3000000000000007</c:v>
                </c:pt>
                <c:pt idx="13">
                  <c:v>10.4</c:v>
                </c:pt>
                <c:pt idx="14">
                  <c:v>12.2</c:v>
                </c:pt>
                <c:pt idx="15">
                  <c:v>11.1</c:v>
                </c:pt>
                <c:pt idx="16">
                  <c:v>14</c:v>
                </c:pt>
                <c:pt idx="17">
                  <c:v>15</c:v>
                </c:pt>
                <c:pt idx="18">
                  <c:v>17.600000000000001</c:v>
                </c:pt>
                <c:pt idx="19">
                  <c:v>15.9</c:v>
                </c:pt>
                <c:pt idx="20">
                  <c:v>17.5</c:v>
                </c:pt>
                <c:pt idx="21">
                  <c:v>19.399999999999999</c:v>
                </c:pt>
                <c:pt idx="22">
                  <c:v>19.100000000000001</c:v>
                </c:pt>
                <c:pt idx="23">
                  <c:v>20.9</c:v>
                </c:pt>
                <c:pt idx="24">
                  <c:v>21.8</c:v>
                </c:pt>
                <c:pt idx="25">
                  <c:v>21.8</c:v>
                </c:pt>
                <c:pt idx="26">
                  <c:v>23.7</c:v>
                </c:pt>
                <c:pt idx="27">
                  <c:v>24.2</c:v>
                </c:pt>
                <c:pt idx="28">
                  <c:v>23.4</c:v>
                </c:pt>
                <c:pt idx="29">
                  <c:v>24.5</c:v>
                </c:pt>
                <c:pt idx="30">
                  <c:v>24.9</c:v>
                </c:pt>
                <c:pt idx="31">
                  <c:v>25.2</c:v>
                </c:pt>
              </c:numCache>
            </c:numRef>
          </c:val>
          <c:smooth val="0"/>
          <c:extLst>
            <c:ext xmlns:c16="http://schemas.microsoft.com/office/drawing/2014/chart" uri="{C3380CC4-5D6E-409C-BE32-E72D297353CC}">
              <c16:uniqueId val="{00000005-58BA-4BD3-BDE6-770271F06D86}"/>
            </c:ext>
          </c:extLst>
        </c:ser>
        <c:dLbls>
          <c:showLegendKey val="0"/>
          <c:showVal val="0"/>
          <c:showCatName val="0"/>
          <c:showSerName val="0"/>
          <c:showPercent val="0"/>
          <c:showBubbleSize val="0"/>
        </c:dLbls>
        <c:smooth val="0"/>
        <c:axId val="784421472"/>
        <c:axId val="784430984"/>
      </c:lineChart>
      <c:catAx>
        <c:axId val="78442147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4430984"/>
        <c:crosses val="autoZero"/>
        <c:auto val="1"/>
        <c:lblAlgn val="ctr"/>
        <c:lblOffset val="100"/>
        <c:tickLblSkip val="4"/>
        <c:noMultiLvlLbl val="0"/>
      </c:catAx>
      <c:valAx>
        <c:axId val="784430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442147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86167808990971E-2"/>
          <c:y val="0.13604215961838334"/>
          <c:w val="0.88415836525082281"/>
          <c:h val="0.55222266680498122"/>
        </c:manualLayout>
      </c:layout>
      <c:barChart>
        <c:barDir val="col"/>
        <c:grouping val="clustered"/>
        <c:varyColors val="0"/>
        <c:ser>
          <c:idx val="0"/>
          <c:order val="0"/>
          <c:spPr>
            <a:solidFill>
              <a:schemeClr val="accent1"/>
            </a:solidFill>
            <a:ln>
              <a:noFill/>
            </a:ln>
            <a:effectLst/>
          </c:spPr>
          <c:invertIfNegative val="0"/>
          <c:dPt>
            <c:idx val="11"/>
            <c:invertIfNegative val="0"/>
            <c:bubble3D val="0"/>
            <c:spPr>
              <a:solidFill>
                <a:srgbClr val="A9A7A5"/>
              </a:solidFill>
              <a:ln>
                <a:noFill/>
              </a:ln>
              <a:effectLst/>
            </c:spPr>
            <c:extLst>
              <c:ext xmlns:c16="http://schemas.microsoft.com/office/drawing/2014/chart" uri="{C3380CC4-5D6E-409C-BE32-E72D297353CC}">
                <c16:uniqueId val="{00000006-CE10-4143-8437-4108B6203CEF}"/>
              </c:ext>
            </c:extLst>
          </c:dPt>
          <c:dPt>
            <c:idx val="13"/>
            <c:invertIfNegative val="0"/>
            <c:bubble3D val="0"/>
            <c:spPr>
              <a:solidFill>
                <a:srgbClr val="67A854"/>
              </a:solidFill>
              <a:ln>
                <a:noFill/>
              </a:ln>
              <a:effectLst/>
            </c:spPr>
            <c:extLst>
              <c:ext xmlns:c16="http://schemas.microsoft.com/office/drawing/2014/chart" uri="{C3380CC4-5D6E-409C-BE32-E72D297353CC}">
                <c16:uniqueId val="{00000007-CE10-4143-8437-4108B6203CEF}"/>
              </c:ext>
            </c:extLst>
          </c:dPt>
          <c:cat>
            <c:strRef>
              <c:f>'Fig 46 data'!$A$6:$A$41</c:f>
              <c:strCache>
                <c:ptCount val="36"/>
                <c:pt idx="0">
                  <c:v>Colombia</c:v>
                </c:pt>
                <c:pt idx="1">
                  <c:v>Turkey</c:v>
                </c:pt>
                <c:pt idx="2">
                  <c:v>Italy</c:v>
                </c:pt>
                <c:pt idx="3">
                  <c:v>Mexico</c:v>
                </c:pt>
                <c:pt idx="4">
                  <c:v>Chile</c:v>
                </c:pt>
                <c:pt idx="5">
                  <c:v>Costa Rica</c:v>
                </c:pt>
                <c:pt idx="6">
                  <c:v>Spain</c:v>
                </c:pt>
                <c:pt idx="7">
                  <c:v>Greece</c:v>
                </c:pt>
                <c:pt idx="8">
                  <c:v>Israel</c:v>
                </c:pt>
                <c:pt idx="9">
                  <c:v>France</c:v>
                </c:pt>
                <c:pt idx="10">
                  <c:v>Australia</c:v>
                </c:pt>
                <c:pt idx="11">
                  <c:v>OECD average</c:v>
                </c:pt>
                <c:pt idx="12">
                  <c:v>Hungary</c:v>
                </c:pt>
                <c:pt idx="13">
                  <c:v>New Zealand</c:v>
                </c:pt>
                <c:pt idx="14">
                  <c:v>Lithuania</c:v>
                </c:pt>
                <c:pt idx="15">
                  <c:v>United States</c:v>
                </c:pt>
                <c:pt idx="16">
                  <c:v>United Kingdom</c:v>
                </c:pt>
                <c:pt idx="17">
                  <c:v>Latvia</c:v>
                </c:pt>
                <c:pt idx="18">
                  <c:v>Finland</c:v>
                </c:pt>
                <c:pt idx="19">
                  <c:v>Canada</c:v>
                </c:pt>
                <c:pt idx="20">
                  <c:v>Portugal</c:v>
                </c:pt>
                <c:pt idx="21">
                  <c:v>Slovak Republic</c:v>
                </c:pt>
                <c:pt idx="22">
                  <c:v>Poland</c:v>
                </c:pt>
                <c:pt idx="23">
                  <c:v>Austria</c:v>
                </c:pt>
                <c:pt idx="24">
                  <c:v>Belgium</c:v>
                </c:pt>
                <c:pt idx="25">
                  <c:v>Estonia</c:v>
                </c:pt>
                <c:pt idx="26">
                  <c:v>Denmark</c:v>
                </c:pt>
                <c:pt idx="27">
                  <c:v>Ireland</c:v>
                </c:pt>
                <c:pt idx="28">
                  <c:v>Slovenia</c:v>
                </c:pt>
                <c:pt idx="29">
                  <c:v>Sweden</c:v>
                </c:pt>
                <c:pt idx="30">
                  <c:v>Luxembourg</c:v>
                </c:pt>
                <c:pt idx="31">
                  <c:v>Iceland</c:v>
                </c:pt>
                <c:pt idx="32">
                  <c:v>Norway</c:v>
                </c:pt>
                <c:pt idx="33">
                  <c:v>Switzerland</c:v>
                </c:pt>
                <c:pt idx="34">
                  <c:v>Germany</c:v>
                </c:pt>
                <c:pt idx="35">
                  <c:v>Netherlands</c:v>
                </c:pt>
              </c:strCache>
            </c:strRef>
          </c:cat>
          <c:val>
            <c:numRef>
              <c:f>'Fig 46 data'!$B$6:$B$41</c:f>
              <c:numCache>
                <c:formatCode>0</c:formatCode>
                <c:ptCount val="36"/>
                <c:pt idx="0">
                  <c:v>34.544013999999997</c:v>
                </c:pt>
                <c:pt idx="1">
                  <c:v>32.200138000000003</c:v>
                </c:pt>
                <c:pt idx="2">
                  <c:v>24.828057999999999</c:v>
                </c:pt>
                <c:pt idx="3">
                  <c:v>23.292394999999999</c:v>
                </c:pt>
                <c:pt idx="4">
                  <c:v>21.939382999999999</c:v>
                </c:pt>
                <c:pt idx="5">
                  <c:v>20.663605</c:v>
                </c:pt>
                <c:pt idx="6">
                  <c:v>19.857507999999999</c:v>
                </c:pt>
                <c:pt idx="7">
                  <c:v>19.300636000000001</c:v>
                </c:pt>
                <c:pt idx="8">
                  <c:v>17.734131000000001</c:v>
                </c:pt>
                <c:pt idx="9">
                  <c:v>16.812539999999998</c:v>
                </c:pt>
                <c:pt idx="10">
                  <c:v>16.011272000000002</c:v>
                </c:pt>
                <c:pt idx="11">
                  <c:v>15.071112000000001</c:v>
                </c:pt>
                <c:pt idx="12">
                  <c:v>14.959621</c:v>
                </c:pt>
                <c:pt idx="13">
                  <c:v>14.210295</c:v>
                </c:pt>
                <c:pt idx="14">
                  <c:v>13.947293999999999</c:v>
                </c:pt>
                <c:pt idx="15">
                  <c:v>13.830945999999999</c:v>
                </c:pt>
                <c:pt idx="16">
                  <c:v>13.822907000000001</c:v>
                </c:pt>
                <c:pt idx="17">
                  <c:v>13.806888000000001</c:v>
                </c:pt>
                <c:pt idx="18">
                  <c:v>13.647643</c:v>
                </c:pt>
                <c:pt idx="19">
                  <c:v>13.553668999999999</c:v>
                </c:pt>
                <c:pt idx="20">
                  <c:v>13.152587000000002</c:v>
                </c:pt>
                <c:pt idx="21">
                  <c:v>12.754432</c:v>
                </c:pt>
                <c:pt idx="22">
                  <c:v>12.613926000000001</c:v>
                </c:pt>
                <c:pt idx="23">
                  <c:v>12.42</c:v>
                </c:pt>
                <c:pt idx="24">
                  <c:v>12.063243</c:v>
                </c:pt>
                <c:pt idx="25">
                  <c:v>11.985113</c:v>
                </c:pt>
                <c:pt idx="26">
                  <c:v>11.662955999999999</c:v>
                </c:pt>
                <c:pt idx="27">
                  <c:v>11.618041</c:v>
                </c:pt>
                <c:pt idx="28">
                  <c:v>9.9838790999999993</c:v>
                </c:pt>
                <c:pt idx="29">
                  <c:v>9.4264335999999993</c:v>
                </c:pt>
                <c:pt idx="30">
                  <c:v>8.9964665999999998</c:v>
                </c:pt>
                <c:pt idx="31">
                  <c:v>8.9592886000000007</c:v>
                </c:pt>
                <c:pt idx="32">
                  <c:v>8.7886933999999997</c:v>
                </c:pt>
                <c:pt idx="33">
                  <c:v>8.3608188999999999</c:v>
                </c:pt>
                <c:pt idx="34">
                  <c:v>8.0947676000000008</c:v>
                </c:pt>
                <c:pt idx="35">
                  <c:v>7.6453203999999992</c:v>
                </c:pt>
              </c:numCache>
            </c:numRef>
          </c:val>
          <c:extLst>
            <c:ext xmlns:c16="http://schemas.microsoft.com/office/drawing/2014/chart" uri="{C3380CC4-5D6E-409C-BE32-E72D297353CC}">
              <c16:uniqueId val="{00000004-CE10-4143-8437-4108B6203CEF}"/>
            </c:ext>
          </c:extLst>
        </c:ser>
        <c:dLbls>
          <c:showLegendKey val="0"/>
          <c:showVal val="0"/>
          <c:showCatName val="0"/>
          <c:showSerName val="0"/>
          <c:showPercent val="0"/>
          <c:showBubbleSize val="0"/>
        </c:dLbls>
        <c:gapWidth val="219"/>
        <c:overlap val="-27"/>
        <c:axId val="669158504"/>
        <c:axId val="669159160"/>
      </c:barChart>
      <c:catAx>
        <c:axId val="66915850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9159160"/>
        <c:crosses val="autoZero"/>
        <c:auto val="1"/>
        <c:lblAlgn val="ctr"/>
        <c:lblOffset val="100"/>
        <c:noMultiLvlLbl val="0"/>
      </c:catAx>
      <c:valAx>
        <c:axId val="669159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9158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33548387096773E-2"/>
          <c:y val="0.13809037037037039"/>
          <c:w val="0.91009010752688169"/>
          <c:h val="0.65477465020576131"/>
        </c:manualLayout>
      </c:layout>
      <c:lineChart>
        <c:grouping val="standard"/>
        <c:varyColors val="0"/>
        <c:ser>
          <c:idx val="1"/>
          <c:order val="0"/>
          <c:tx>
            <c:strRef>
              <c:f>'Fig 47 data'!$B$6</c:f>
              <c:strCache>
                <c:ptCount val="1"/>
                <c:pt idx="0">
                  <c:v>Asian</c:v>
                </c:pt>
              </c:strCache>
            </c:strRef>
          </c:tx>
          <c:spPr>
            <a:ln w="28575" cap="rnd">
              <a:solidFill>
                <a:srgbClr val="A9A7A5"/>
              </a:solidFill>
              <a:round/>
            </a:ln>
            <a:effectLst/>
          </c:spPr>
          <c:marker>
            <c:symbol val="none"/>
          </c:marker>
          <c:errBars>
            <c:errDir val="y"/>
            <c:errBarType val="both"/>
            <c:errValType val="cust"/>
            <c:noEndCap val="0"/>
            <c:plus>
              <c:numRef>
                <c:f>'Fig 47 data'!$B$25:$B$39</c:f>
                <c:numCache>
                  <c:formatCode>General</c:formatCode>
                  <c:ptCount val="15"/>
                  <c:pt idx="0">
                    <c:v>3.1</c:v>
                  </c:pt>
                  <c:pt idx="1">
                    <c:v>2.4</c:v>
                  </c:pt>
                  <c:pt idx="2">
                    <c:v>4.2</c:v>
                  </c:pt>
                  <c:pt idx="3">
                    <c:v>3.4</c:v>
                  </c:pt>
                  <c:pt idx="4">
                    <c:v>3.8</c:v>
                  </c:pt>
                  <c:pt idx="5">
                    <c:v>3.3</c:v>
                  </c:pt>
                  <c:pt idx="6">
                    <c:v>2.4</c:v>
                  </c:pt>
                  <c:pt idx="7">
                    <c:v>2.2999999999999998</c:v>
                  </c:pt>
                  <c:pt idx="8">
                    <c:v>2.2999999999999998</c:v>
                  </c:pt>
                  <c:pt idx="9">
                    <c:v>2.6</c:v>
                  </c:pt>
                  <c:pt idx="10">
                    <c:v>3.5</c:v>
                  </c:pt>
                  <c:pt idx="11">
                    <c:v>2.8</c:v>
                  </c:pt>
                  <c:pt idx="12">
                    <c:v>2.2999999999999998</c:v>
                  </c:pt>
                  <c:pt idx="13">
                    <c:v>2.4</c:v>
                  </c:pt>
                  <c:pt idx="14">
                    <c:v>2.6</c:v>
                  </c:pt>
                </c:numCache>
              </c:numRef>
            </c:plus>
            <c:minus>
              <c:numRef>
                <c:f>'Fig 47 data'!$B$25:$B$39</c:f>
                <c:numCache>
                  <c:formatCode>General</c:formatCode>
                  <c:ptCount val="15"/>
                  <c:pt idx="0">
                    <c:v>3.1</c:v>
                  </c:pt>
                  <c:pt idx="1">
                    <c:v>2.4</c:v>
                  </c:pt>
                  <c:pt idx="2">
                    <c:v>4.2</c:v>
                  </c:pt>
                  <c:pt idx="3">
                    <c:v>3.4</c:v>
                  </c:pt>
                  <c:pt idx="4">
                    <c:v>3.8</c:v>
                  </c:pt>
                  <c:pt idx="5">
                    <c:v>3.3</c:v>
                  </c:pt>
                  <c:pt idx="6">
                    <c:v>2.4</c:v>
                  </c:pt>
                  <c:pt idx="7">
                    <c:v>2.2999999999999998</c:v>
                  </c:pt>
                  <c:pt idx="8">
                    <c:v>2.2999999999999998</c:v>
                  </c:pt>
                  <c:pt idx="9">
                    <c:v>2.6</c:v>
                  </c:pt>
                  <c:pt idx="10">
                    <c:v>3.5</c:v>
                  </c:pt>
                  <c:pt idx="11">
                    <c:v>2.8</c:v>
                  </c:pt>
                  <c:pt idx="12">
                    <c:v>2.2999999999999998</c:v>
                  </c:pt>
                  <c:pt idx="13">
                    <c:v>2.4</c:v>
                  </c:pt>
                  <c:pt idx="14">
                    <c:v>2.6</c:v>
                  </c:pt>
                </c:numCache>
              </c:numRef>
            </c:minus>
            <c:spPr>
              <a:noFill/>
              <a:ln w="9525" cap="flat" cmpd="sng" algn="ctr">
                <a:solidFill>
                  <a:srgbClr val="A9A7A5"/>
                </a:solidFill>
                <a:round/>
              </a:ln>
              <a:effectLst/>
            </c:spPr>
          </c:errBars>
          <c:cat>
            <c:numRef>
              <c:f>'Fig 47 data'!$A$7:$A$21</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'Fig 47 data'!$B$7:$B$21</c:f>
              <c:numCache>
                <c:formatCode>General</c:formatCode>
                <c:ptCount val="15"/>
                <c:pt idx="0">
                  <c:v>8</c:v>
                </c:pt>
                <c:pt idx="1">
                  <c:v>5.0999999999999996</c:v>
                </c:pt>
                <c:pt idx="2">
                  <c:v>9.9</c:v>
                </c:pt>
                <c:pt idx="3">
                  <c:v>8.5</c:v>
                </c:pt>
                <c:pt idx="4">
                  <c:v>9.6999999999999993</c:v>
                </c:pt>
                <c:pt idx="5">
                  <c:v>11.3</c:v>
                </c:pt>
                <c:pt idx="6">
                  <c:v>5.3</c:v>
                </c:pt>
                <c:pt idx="7">
                  <c:v>7</c:v>
                </c:pt>
                <c:pt idx="8">
                  <c:v>8.1999999999999993</c:v>
                </c:pt>
                <c:pt idx="9">
                  <c:v>12.4</c:v>
                </c:pt>
                <c:pt idx="10">
                  <c:v>12.8</c:v>
                </c:pt>
                <c:pt idx="11">
                  <c:v>13.2</c:v>
                </c:pt>
                <c:pt idx="12">
                  <c:v>10.199999999999999</c:v>
                </c:pt>
                <c:pt idx="13">
                  <c:v>7.7</c:v>
                </c:pt>
                <c:pt idx="14">
                  <c:v>6.5</c:v>
                </c:pt>
              </c:numCache>
            </c:numRef>
          </c:val>
          <c:smooth val="0"/>
          <c:extLst>
            <c:ext xmlns:c16="http://schemas.microsoft.com/office/drawing/2014/chart" uri="{C3380CC4-5D6E-409C-BE32-E72D297353CC}">
              <c16:uniqueId val="{00000000-4166-44BC-B0C5-5FA2AA220EFC}"/>
            </c:ext>
          </c:extLst>
        </c:ser>
        <c:ser>
          <c:idx val="0"/>
          <c:order val="1"/>
          <c:tx>
            <c:strRef>
              <c:f>'Fig 47 data'!$C$6</c:f>
              <c:strCache>
                <c:ptCount val="1"/>
                <c:pt idx="0">
                  <c:v>European</c:v>
                </c:pt>
              </c:strCache>
            </c:strRef>
          </c:tx>
          <c:spPr>
            <a:ln w="28575" cap="rnd">
              <a:solidFill>
                <a:srgbClr val="0083AC"/>
              </a:solidFill>
              <a:round/>
            </a:ln>
            <a:effectLst/>
          </c:spPr>
          <c:marker>
            <c:symbol val="none"/>
          </c:marker>
          <c:errBars>
            <c:errDir val="y"/>
            <c:errBarType val="both"/>
            <c:errValType val="cust"/>
            <c:noEndCap val="0"/>
            <c:plus>
              <c:numRef>
                <c:f>'Fig 47 data'!$C$25:$C$39</c:f>
                <c:numCache>
                  <c:formatCode>General</c:formatCode>
                  <c:ptCount val="15"/>
                  <c:pt idx="0">
                    <c:v>1.2</c:v>
                  </c:pt>
                  <c:pt idx="1">
                    <c:v>1.1000000000000001</c:v>
                  </c:pt>
                  <c:pt idx="2">
                    <c:v>1.6</c:v>
                  </c:pt>
                  <c:pt idx="3">
                    <c:v>1.2</c:v>
                  </c:pt>
                  <c:pt idx="4">
                    <c:v>1.2</c:v>
                  </c:pt>
                  <c:pt idx="5">
                    <c:v>1.4</c:v>
                  </c:pt>
                  <c:pt idx="6">
                    <c:v>1.3</c:v>
                  </c:pt>
                  <c:pt idx="7">
                    <c:v>1.2</c:v>
                  </c:pt>
                  <c:pt idx="8">
                    <c:v>1.1000000000000001</c:v>
                  </c:pt>
                  <c:pt idx="9">
                    <c:v>1.3</c:v>
                  </c:pt>
                  <c:pt idx="10">
                    <c:v>1.4</c:v>
                  </c:pt>
                  <c:pt idx="11">
                    <c:v>1.4</c:v>
                  </c:pt>
                  <c:pt idx="12">
                    <c:v>1.2</c:v>
                  </c:pt>
                  <c:pt idx="13">
                    <c:v>1.2</c:v>
                  </c:pt>
                  <c:pt idx="14">
                    <c:v>1.4</c:v>
                  </c:pt>
                </c:numCache>
              </c:numRef>
            </c:plus>
            <c:minus>
              <c:numRef>
                <c:f>'Fig 47 data'!$C$25:$C$39</c:f>
                <c:numCache>
                  <c:formatCode>General</c:formatCode>
                  <c:ptCount val="15"/>
                  <c:pt idx="0">
                    <c:v>1.2</c:v>
                  </c:pt>
                  <c:pt idx="1">
                    <c:v>1.1000000000000001</c:v>
                  </c:pt>
                  <c:pt idx="2">
                    <c:v>1.6</c:v>
                  </c:pt>
                  <c:pt idx="3">
                    <c:v>1.2</c:v>
                  </c:pt>
                  <c:pt idx="4">
                    <c:v>1.2</c:v>
                  </c:pt>
                  <c:pt idx="5">
                    <c:v>1.4</c:v>
                  </c:pt>
                  <c:pt idx="6">
                    <c:v>1.3</c:v>
                  </c:pt>
                  <c:pt idx="7">
                    <c:v>1.2</c:v>
                  </c:pt>
                  <c:pt idx="8">
                    <c:v>1.1000000000000001</c:v>
                  </c:pt>
                  <c:pt idx="9">
                    <c:v>1.3</c:v>
                  </c:pt>
                  <c:pt idx="10">
                    <c:v>1.4</c:v>
                  </c:pt>
                  <c:pt idx="11">
                    <c:v>1.4</c:v>
                  </c:pt>
                  <c:pt idx="12">
                    <c:v>1.2</c:v>
                  </c:pt>
                  <c:pt idx="13">
                    <c:v>1.2</c:v>
                  </c:pt>
                  <c:pt idx="14">
                    <c:v>1.4</c:v>
                  </c:pt>
                </c:numCache>
              </c:numRef>
            </c:minus>
            <c:spPr>
              <a:noFill/>
              <a:ln w="9525" cap="flat" cmpd="sng" algn="ctr">
                <a:solidFill>
                  <a:srgbClr val="0083AC"/>
                </a:solidFill>
                <a:round/>
              </a:ln>
              <a:effectLst/>
            </c:spPr>
          </c:errBars>
          <c:cat>
            <c:numRef>
              <c:f>'Fig 47 data'!$A$7:$A$21</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'Fig 47 data'!$C$7:$C$21</c:f>
              <c:numCache>
                <c:formatCode>General</c:formatCode>
                <c:ptCount val="15"/>
                <c:pt idx="0">
                  <c:v>8.6999999999999993</c:v>
                </c:pt>
                <c:pt idx="1">
                  <c:v>8.8000000000000007</c:v>
                </c:pt>
                <c:pt idx="2">
                  <c:v>13.4</c:v>
                </c:pt>
                <c:pt idx="3">
                  <c:v>10.7</c:v>
                </c:pt>
                <c:pt idx="4">
                  <c:v>11.6</c:v>
                </c:pt>
                <c:pt idx="5">
                  <c:v>11.7</c:v>
                </c:pt>
                <c:pt idx="6">
                  <c:v>9.8000000000000007</c:v>
                </c:pt>
                <c:pt idx="7">
                  <c:v>9.6999999999999993</c:v>
                </c:pt>
                <c:pt idx="8">
                  <c:v>9</c:v>
                </c:pt>
                <c:pt idx="9">
                  <c:v>11.6</c:v>
                </c:pt>
                <c:pt idx="10">
                  <c:v>9.5</c:v>
                </c:pt>
                <c:pt idx="11">
                  <c:v>12.2</c:v>
                </c:pt>
                <c:pt idx="12">
                  <c:v>10</c:v>
                </c:pt>
                <c:pt idx="13">
                  <c:v>11</c:v>
                </c:pt>
                <c:pt idx="14">
                  <c:v>9.6</c:v>
                </c:pt>
              </c:numCache>
            </c:numRef>
          </c:val>
          <c:smooth val="0"/>
          <c:extLst>
            <c:ext xmlns:c16="http://schemas.microsoft.com/office/drawing/2014/chart" uri="{C3380CC4-5D6E-409C-BE32-E72D297353CC}">
              <c16:uniqueId val="{00000001-4166-44BC-B0C5-5FA2AA220EFC}"/>
            </c:ext>
          </c:extLst>
        </c:ser>
        <c:ser>
          <c:idx val="2"/>
          <c:order val="2"/>
          <c:tx>
            <c:strRef>
              <c:f>'Fig 47 data'!$D$6</c:f>
              <c:strCache>
                <c:ptCount val="1"/>
                <c:pt idx="0">
                  <c:v>Māori</c:v>
                </c:pt>
              </c:strCache>
            </c:strRef>
          </c:tx>
          <c:spPr>
            <a:ln w="28575" cap="rnd">
              <a:solidFill>
                <a:srgbClr val="67A854"/>
              </a:solidFill>
              <a:round/>
            </a:ln>
            <a:effectLst/>
          </c:spPr>
          <c:marker>
            <c:symbol val="none"/>
          </c:marker>
          <c:errBars>
            <c:errDir val="y"/>
            <c:errBarType val="both"/>
            <c:errValType val="cust"/>
            <c:noEndCap val="0"/>
            <c:plus>
              <c:numRef>
                <c:f>'Fig 47 data'!$D$25:$D$39</c:f>
                <c:numCache>
                  <c:formatCode>General</c:formatCode>
                  <c:ptCount val="15"/>
                  <c:pt idx="0">
                    <c:v>3</c:v>
                  </c:pt>
                  <c:pt idx="1">
                    <c:v>3</c:v>
                  </c:pt>
                  <c:pt idx="2">
                    <c:v>3.6</c:v>
                  </c:pt>
                  <c:pt idx="3">
                    <c:v>3</c:v>
                  </c:pt>
                  <c:pt idx="4">
                    <c:v>3.1</c:v>
                  </c:pt>
                  <c:pt idx="5">
                    <c:v>3.4</c:v>
                  </c:pt>
                  <c:pt idx="6">
                    <c:v>2.9</c:v>
                  </c:pt>
                  <c:pt idx="7">
                    <c:v>2.5</c:v>
                  </c:pt>
                  <c:pt idx="8">
                    <c:v>2.7</c:v>
                  </c:pt>
                  <c:pt idx="9">
                    <c:v>2.9</c:v>
                  </c:pt>
                  <c:pt idx="10">
                    <c:v>3.4</c:v>
                  </c:pt>
                  <c:pt idx="11">
                    <c:v>3</c:v>
                  </c:pt>
                  <c:pt idx="12">
                    <c:v>2.9</c:v>
                  </c:pt>
                  <c:pt idx="13">
                    <c:v>3.3</c:v>
                  </c:pt>
                  <c:pt idx="14">
                    <c:v>3.3</c:v>
                  </c:pt>
                </c:numCache>
              </c:numRef>
            </c:plus>
            <c:minus>
              <c:numRef>
                <c:f>'Fig 47 data'!$D$25:$D$39</c:f>
                <c:numCache>
                  <c:formatCode>General</c:formatCode>
                  <c:ptCount val="15"/>
                  <c:pt idx="0">
                    <c:v>3</c:v>
                  </c:pt>
                  <c:pt idx="1">
                    <c:v>3</c:v>
                  </c:pt>
                  <c:pt idx="2">
                    <c:v>3.6</c:v>
                  </c:pt>
                  <c:pt idx="3">
                    <c:v>3</c:v>
                  </c:pt>
                  <c:pt idx="4">
                    <c:v>3.1</c:v>
                  </c:pt>
                  <c:pt idx="5">
                    <c:v>3.4</c:v>
                  </c:pt>
                  <c:pt idx="6">
                    <c:v>2.9</c:v>
                  </c:pt>
                  <c:pt idx="7">
                    <c:v>2.5</c:v>
                  </c:pt>
                  <c:pt idx="8">
                    <c:v>2.7</c:v>
                  </c:pt>
                  <c:pt idx="9">
                    <c:v>2.9</c:v>
                  </c:pt>
                  <c:pt idx="10">
                    <c:v>3.4</c:v>
                  </c:pt>
                  <c:pt idx="11">
                    <c:v>3</c:v>
                  </c:pt>
                  <c:pt idx="12">
                    <c:v>2.9</c:v>
                  </c:pt>
                  <c:pt idx="13">
                    <c:v>3.3</c:v>
                  </c:pt>
                  <c:pt idx="14">
                    <c:v>3.3</c:v>
                  </c:pt>
                </c:numCache>
              </c:numRef>
            </c:minus>
            <c:spPr>
              <a:noFill/>
              <a:ln w="9525" cap="flat" cmpd="sng" algn="ctr">
                <a:solidFill>
                  <a:srgbClr val="67A854"/>
                </a:solidFill>
                <a:round/>
              </a:ln>
              <a:effectLst/>
            </c:spPr>
          </c:errBars>
          <c:cat>
            <c:numRef>
              <c:f>'Fig 47 data'!$A$7:$A$21</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'Fig 47 data'!$D$7:$D$21</c:f>
              <c:numCache>
                <c:formatCode>General</c:formatCode>
                <c:ptCount val="15"/>
                <c:pt idx="0">
                  <c:v>21.3</c:v>
                </c:pt>
                <c:pt idx="1">
                  <c:v>20.5</c:v>
                </c:pt>
                <c:pt idx="2">
                  <c:v>27.5</c:v>
                </c:pt>
                <c:pt idx="3">
                  <c:v>22.6</c:v>
                </c:pt>
                <c:pt idx="4">
                  <c:v>22.9</c:v>
                </c:pt>
                <c:pt idx="5">
                  <c:v>24.9</c:v>
                </c:pt>
                <c:pt idx="6">
                  <c:v>21.6</c:v>
                </c:pt>
                <c:pt idx="7">
                  <c:v>19</c:v>
                </c:pt>
                <c:pt idx="8">
                  <c:v>19.2</c:v>
                </c:pt>
                <c:pt idx="9">
                  <c:v>21</c:v>
                </c:pt>
                <c:pt idx="10">
                  <c:v>16.5</c:v>
                </c:pt>
                <c:pt idx="11">
                  <c:v>21.4</c:v>
                </c:pt>
                <c:pt idx="12">
                  <c:v>18.7</c:v>
                </c:pt>
                <c:pt idx="13">
                  <c:v>19.7</c:v>
                </c:pt>
                <c:pt idx="14">
                  <c:v>21.4</c:v>
                </c:pt>
              </c:numCache>
            </c:numRef>
          </c:val>
          <c:smooth val="0"/>
          <c:extLst>
            <c:ext xmlns:c16="http://schemas.microsoft.com/office/drawing/2014/chart" uri="{C3380CC4-5D6E-409C-BE32-E72D297353CC}">
              <c16:uniqueId val="{00000002-4166-44BC-B0C5-5FA2AA220EFC}"/>
            </c:ext>
          </c:extLst>
        </c:ser>
        <c:ser>
          <c:idx val="3"/>
          <c:order val="3"/>
          <c:tx>
            <c:strRef>
              <c:f>'Fig 47 data'!$E$6</c:f>
              <c:strCache>
                <c:ptCount val="1"/>
                <c:pt idx="0">
                  <c:v>Pacific</c:v>
                </c:pt>
              </c:strCache>
            </c:strRef>
          </c:tx>
          <c:spPr>
            <a:ln w="28575" cap="rnd">
              <a:solidFill>
                <a:srgbClr val="3E403A"/>
              </a:solidFill>
              <a:round/>
            </a:ln>
            <a:effectLst/>
          </c:spPr>
          <c:marker>
            <c:symbol val="none"/>
          </c:marker>
          <c:errBars>
            <c:errDir val="y"/>
            <c:errBarType val="both"/>
            <c:errValType val="cust"/>
            <c:noEndCap val="0"/>
            <c:plus>
              <c:numRef>
                <c:f>'Fig 47 data'!$E$25:$E$39</c:f>
                <c:numCache>
                  <c:formatCode>General</c:formatCode>
                  <c:ptCount val="15"/>
                  <c:pt idx="0">
                    <c:v>3.1</c:v>
                  </c:pt>
                  <c:pt idx="1">
                    <c:v>3.8</c:v>
                  </c:pt>
                  <c:pt idx="2">
                    <c:v>4.5</c:v>
                  </c:pt>
                  <c:pt idx="3">
                    <c:v>3.1</c:v>
                  </c:pt>
                  <c:pt idx="4">
                    <c:v>2.9</c:v>
                  </c:pt>
                  <c:pt idx="5">
                    <c:v>3.4</c:v>
                  </c:pt>
                  <c:pt idx="6">
                    <c:v>3.5</c:v>
                  </c:pt>
                  <c:pt idx="7">
                    <c:v>3.7</c:v>
                  </c:pt>
                  <c:pt idx="8">
                    <c:v>4.3</c:v>
                  </c:pt>
                  <c:pt idx="9">
                    <c:v>4</c:v>
                  </c:pt>
                  <c:pt idx="10">
                    <c:v>3.7</c:v>
                  </c:pt>
                  <c:pt idx="11">
                    <c:v>3.9</c:v>
                  </c:pt>
                  <c:pt idx="12">
                    <c:v>2.9</c:v>
                  </c:pt>
                  <c:pt idx="13">
                    <c:v>3.5</c:v>
                  </c:pt>
                  <c:pt idx="14">
                    <c:v>3.9</c:v>
                  </c:pt>
                </c:numCache>
              </c:numRef>
            </c:plus>
            <c:minus>
              <c:numRef>
                <c:f>'Fig 47 data'!$E$25:$E$39</c:f>
                <c:numCache>
                  <c:formatCode>General</c:formatCode>
                  <c:ptCount val="15"/>
                  <c:pt idx="0">
                    <c:v>3.1</c:v>
                  </c:pt>
                  <c:pt idx="1">
                    <c:v>3.8</c:v>
                  </c:pt>
                  <c:pt idx="2">
                    <c:v>4.5</c:v>
                  </c:pt>
                  <c:pt idx="3">
                    <c:v>3.1</c:v>
                  </c:pt>
                  <c:pt idx="4">
                    <c:v>2.9</c:v>
                  </c:pt>
                  <c:pt idx="5">
                    <c:v>3.4</c:v>
                  </c:pt>
                  <c:pt idx="6">
                    <c:v>3.5</c:v>
                  </c:pt>
                  <c:pt idx="7">
                    <c:v>3.7</c:v>
                  </c:pt>
                  <c:pt idx="8">
                    <c:v>4.3</c:v>
                  </c:pt>
                  <c:pt idx="9">
                    <c:v>4</c:v>
                  </c:pt>
                  <c:pt idx="10">
                    <c:v>3.7</c:v>
                  </c:pt>
                  <c:pt idx="11">
                    <c:v>3.9</c:v>
                  </c:pt>
                  <c:pt idx="12">
                    <c:v>2.9</c:v>
                  </c:pt>
                  <c:pt idx="13">
                    <c:v>3.5</c:v>
                  </c:pt>
                  <c:pt idx="14">
                    <c:v>3.9</c:v>
                  </c:pt>
                </c:numCache>
              </c:numRef>
            </c:minus>
            <c:spPr>
              <a:noFill/>
              <a:ln w="9525" cap="flat" cmpd="sng" algn="ctr">
                <a:solidFill>
                  <a:schemeClr val="tx1">
                    <a:lumMod val="65000"/>
                    <a:lumOff val="35000"/>
                  </a:schemeClr>
                </a:solidFill>
                <a:round/>
              </a:ln>
              <a:effectLst/>
            </c:spPr>
          </c:errBars>
          <c:cat>
            <c:numRef>
              <c:f>'Fig 47 data'!$A$7:$A$21</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'Fig 47 data'!$E$7:$E$21</c:f>
              <c:numCache>
                <c:formatCode>General</c:formatCode>
                <c:ptCount val="15"/>
                <c:pt idx="0">
                  <c:v>13.6</c:v>
                </c:pt>
                <c:pt idx="1">
                  <c:v>15.4</c:v>
                </c:pt>
                <c:pt idx="2">
                  <c:v>19.5</c:v>
                </c:pt>
                <c:pt idx="3">
                  <c:v>17.899999999999999</c:v>
                </c:pt>
                <c:pt idx="4">
                  <c:v>18.3</c:v>
                </c:pt>
                <c:pt idx="5">
                  <c:v>18.899999999999999</c:v>
                </c:pt>
                <c:pt idx="6">
                  <c:v>17.8</c:v>
                </c:pt>
                <c:pt idx="7">
                  <c:v>17.399999999999999</c:v>
                </c:pt>
                <c:pt idx="8">
                  <c:v>16</c:v>
                </c:pt>
                <c:pt idx="9">
                  <c:v>18</c:v>
                </c:pt>
                <c:pt idx="10">
                  <c:v>17.100000000000001</c:v>
                </c:pt>
                <c:pt idx="11">
                  <c:v>18.3</c:v>
                </c:pt>
                <c:pt idx="12">
                  <c:v>15.7</c:v>
                </c:pt>
                <c:pt idx="13">
                  <c:v>19.3</c:v>
                </c:pt>
                <c:pt idx="14">
                  <c:v>14.4</c:v>
                </c:pt>
              </c:numCache>
            </c:numRef>
          </c:val>
          <c:smooth val="0"/>
          <c:extLst>
            <c:ext xmlns:c16="http://schemas.microsoft.com/office/drawing/2014/chart" uri="{C3380CC4-5D6E-409C-BE32-E72D297353CC}">
              <c16:uniqueId val="{00000003-4166-44BC-B0C5-5FA2AA220EFC}"/>
            </c:ext>
          </c:extLst>
        </c:ser>
        <c:dLbls>
          <c:showLegendKey val="0"/>
          <c:showVal val="0"/>
          <c:showCatName val="0"/>
          <c:showSerName val="0"/>
          <c:showPercent val="0"/>
          <c:showBubbleSize val="0"/>
        </c:dLbls>
        <c:smooth val="0"/>
        <c:axId val="784421472"/>
        <c:axId val="784430984"/>
      </c:lineChart>
      <c:catAx>
        <c:axId val="78442147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4430984"/>
        <c:crosses val="autoZero"/>
        <c:auto val="1"/>
        <c:lblAlgn val="ctr"/>
        <c:lblOffset val="100"/>
        <c:tickLblSkip val="2"/>
        <c:noMultiLvlLbl val="0"/>
      </c:catAx>
      <c:valAx>
        <c:axId val="784430984"/>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4421472"/>
        <c:crosses val="autoZero"/>
        <c:crossBetween val="midCat"/>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900855645625327E-2"/>
          <c:y val="0.10587776418080207"/>
          <c:w val="0.9344930842846858"/>
          <c:h val="0.7658601433047646"/>
        </c:manualLayout>
      </c:layout>
      <c:lineChart>
        <c:grouping val="standard"/>
        <c:varyColors val="0"/>
        <c:ser>
          <c:idx val="0"/>
          <c:order val="0"/>
          <c:tx>
            <c:strRef>
              <c:f>'Fig 48 data'!$B$7</c:f>
              <c:strCache>
                <c:ptCount val="1"/>
                <c:pt idx="0">
                  <c:v>Male</c:v>
                </c:pt>
              </c:strCache>
            </c:strRef>
          </c:tx>
          <c:spPr>
            <a:ln w="28575" cap="rnd">
              <a:solidFill>
                <a:schemeClr val="accent1"/>
              </a:solidFill>
              <a:round/>
            </a:ln>
            <a:effectLst/>
          </c:spPr>
          <c:marker>
            <c:symbol val="none"/>
          </c:marker>
          <c:errBars>
            <c:errDir val="y"/>
            <c:errBarType val="both"/>
            <c:errValType val="cust"/>
            <c:noEndCap val="0"/>
            <c:plus>
              <c:numRef>
                <c:f>'Fig 48 data'!$D$8:$D$25</c:f>
                <c:numCache>
                  <c:formatCode>General</c:formatCode>
                  <c:ptCount val="18"/>
                  <c:pt idx="0">
                    <c:v>1.1000000000000001</c:v>
                  </c:pt>
                  <c:pt idx="1">
                    <c:v>1.4</c:v>
                  </c:pt>
                  <c:pt idx="2">
                    <c:v>1.3</c:v>
                  </c:pt>
                  <c:pt idx="3">
                    <c:v>1.2</c:v>
                  </c:pt>
                  <c:pt idx="4">
                    <c:v>1.3</c:v>
                  </c:pt>
                  <c:pt idx="5">
                    <c:v>1.7</c:v>
                  </c:pt>
                  <c:pt idx="6">
                    <c:v>1.4</c:v>
                  </c:pt>
                  <c:pt idx="7">
                    <c:v>1.6</c:v>
                  </c:pt>
                  <c:pt idx="8">
                    <c:v>1.4</c:v>
                  </c:pt>
                  <c:pt idx="9">
                    <c:v>1.4</c:v>
                  </c:pt>
                  <c:pt idx="10">
                    <c:v>1.4</c:v>
                  </c:pt>
                  <c:pt idx="11">
                    <c:v>1.4</c:v>
                  </c:pt>
                  <c:pt idx="12">
                    <c:v>1.5</c:v>
                  </c:pt>
                  <c:pt idx="13">
                    <c:v>1.7</c:v>
                  </c:pt>
                  <c:pt idx="14">
                    <c:v>1.7</c:v>
                  </c:pt>
                  <c:pt idx="15">
                    <c:v>1.5</c:v>
                  </c:pt>
                  <c:pt idx="16">
                    <c:v>1.4</c:v>
                  </c:pt>
                  <c:pt idx="17">
                    <c:v>1.8</c:v>
                  </c:pt>
                </c:numCache>
              </c:numRef>
            </c:plus>
            <c:minus>
              <c:numRef>
                <c:f>'Fig 48 data'!$D$8:$D$25</c:f>
                <c:numCache>
                  <c:formatCode>General</c:formatCode>
                  <c:ptCount val="18"/>
                  <c:pt idx="0">
                    <c:v>1.1000000000000001</c:v>
                  </c:pt>
                  <c:pt idx="1">
                    <c:v>1.4</c:v>
                  </c:pt>
                  <c:pt idx="2">
                    <c:v>1.3</c:v>
                  </c:pt>
                  <c:pt idx="3">
                    <c:v>1.2</c:v>
                  </c:pt>
                  <c:pt idx="4">
                    <c:v>1.3</c:v>
                  </c:pt>
                  <c:pt idx="5">
                    <c:v>1.7</c:v>
                  </c:pt>
                  <c:pt idx="6">
                    <c:v>1.4</c:v>
                  </c:pt>
                  <c:pt idx="7">
                    <c:v>1.6</c:v>
                  </c:pt>
                  <c:pt idx="8">
                    <c:v>1.4</c:v>
                  </c:pt>
                  <c:pt idx="9">
                    <c:v>1.4</c:v>
                  </c:pt>
                  <c:pt idx="10">
                    <c:v>1.4</c:v>
                  </c:pt>
                  <c:pt idx="11">
                    <c:v>1.4</c:v>
                  </c:pt>
                  <c:pt idx="12">
                    <c:v>1.5</c:v>
                  </c:pt>
                  <c:pt idx="13">
                    <c:v>1.7</c:v>
                  </c:pt>
                  <c:pt idx="14">
                    <c:v>1.7</c:v>
                  </c:pt>
                  <c:pt idx="15">
                    <c:v>1.5</c:v>
                  </c:pt>
                  <c:pt idx="16">
                    <c:v>1.4</c:v>
                  </c:pt>
                  <c:pt idx="17">
                    <c:v>1.8</c:v>
                  </c:pt>
                </c:numCache>
              </c:numRef>
            </c:minus>
            <c:spPr>
              <a:noFill/>
              <a:ln w="9525" cap="flat" cmpd="sng" algn="ctr">
                <a:solidFill>
                  <a:schemeClr val="accent1"/>
                </a:solidFill>
                <a:round/>
              </a:ln>
              <a:effectLst/>
            </c:spPr>
          </c:errBars>
          <c:cat>
            <c:strRef>
              <c:f>'Fig 48 data'!$A$8:$A$25</c:f>
              <c:strCach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strCache>
            </c:strRef>
          </c:cat>
          <c:val>
            <c:numRef>
              <c:f>'Fig 48 data'!$B$8:$B$25</c:f>
              <c:numCache>
                <c:formatCode>General</c:formatCode>
                <c:ptCount val="18"/>
                <c:pt idx="0">
                  <c:v>7.6</c:v>
                </c:pt>
                <c:pt idx="1">
                  <c:v>7.6</c:v>
                </c:pt>
                <c:pt idx="2">
                  <c:v>7.8</c:v>
                </c:pt>
                <c:pt idx="3">
                  <c:v>7.6</c:v>
                </c:pt>
                <c:pt idx="4">
                  <c:v>7.9</c:v>
                </c:pt>
                <c:pt idx="5">
                  <c:v>12.4</c:v>
                </c:pt>
                <c:pt idx="6">
                  <c:v>10.4</c:v>
                </c:pt>
                <c:pt idx="7">
                  <c:v>11.4</c:v>
                </c:pt>
                <c:pt idx="8">
                  <c:v>10.7</c:v>
                </c:pt>
                <c:pt idx="9">
                  <c:v>9.3000000000000007</c:v>
                </c:pt>
                <c:pt idx="10">
                  <c:v>10.199999999999999</c:v>
                </c:pt>
                <c:pt idx="11">
                  <c:v>9.6</c:v>
                </c:pt>
                <c:pt idx="12">
                  <c:v>13.1</c:v>
                </c:pt>
                <c:pt idx="13">
                  <c:v>10.5</c:v>
                </c:pt>
                <c:pt idx="14">
                  <c:v>12.9</c:v>
                </c:pt>
                <c:pt idx="15">
                  <c:v>12</c:v>
                </c:pt>
                <c:pt idx="16">
                  <c:v>12.2</c:v>
                </c:pt>
                <c:pt idx="17">
                  <c:v>11</c:v>
                </c:pt>
              </c:numCache>
            </c:numRef>
          </c:val>
          <c:smooth val="0"/>
          <c:extLst>
            <c:ext xmlns:c16="http://schemas.microsoft.com/office/drawing/2014/chart" uri="{C3380CC4-5D6E-409C-BE32-E72D297353CC}">
              <c16:uniqueId val="{00000000-52DC-4383-BDA5-F158088DD65E}"/>
            </c:ext>
          </c:extLst>
        </c:ser>
        <c:ser>
          <c:idx val="1"/>
          <c:order val="1"/>
          <c:tx>
            <c:strRef>
              <c:f>'Fig 48 data'!$C$7</c:f>
              <c:strCache>
                <c:ptCount val="1"/>
                <c:pt idx="0">
                  <c:v>Female</c:v>
                </c:pt>
              </c:strCache>
            </c:strRef>
          </c:tx>
          <c:spPr>
            <a:ln w="28575" cap="rnd">
              <a:solidFill>
                <a:srgbClr val="67A854"/>
              </a:solidFill>
              <a:round/>
            </a:ln>
            <a:effectLst/>
          </c:spPr>
          <c:marker>
            <c:symbol val="none"/>
          </c:marker>
          <c:errBars>
            <c:errDir val="y"/>
            <c:errBarType val="both"/>
            <c:errValType val="cust"/>
            <c:noEndCap val="0"/>
            <c:plus>
              <c:numRef>
                <c:f>'Fig 48 data'!$E$8:$E$25</c:f>
                <c:numCache>
                  <c:formatCode>General</c:formatCode>
                  <c:ptCount val="18"/>
                  <c:pt idx="0">
                    <c:v>1.6</c:v>
                  </c:pt>
                  <c:pt idx="1">
                    <c:v>1.9</c:v>
                  </c:pt>
                  <c:pt idx="2">
                    <c:v>1.9</c:v>
                  </c:pt>
                  <c:pt idx="3">
                    <c:v>1.7</c:v>
                  </c:pt>
                  <c:pt idx="4">
                    <c:v>1.6</c:v>
                  </c:pt>
                  <c:pt idx="5">
                    <c:v>1.7</c:v>
                  </c:pt>
                  <c:pt idx="6">
                    <c:v>1.6</c:v>
                  </c:pt>
                  <c:pt idx="7">
                    <c:v>1.6</c:v>
                  </c:pt>
                  <c:pt idx="8">
                    <c:v>1.7</c:v>
                  </c:pt>
                  <c:pt idx="9">
                    <c:v>1.7</c:v>
                  </c:pt>
                  <c:pt idx="10">
                    <c:v>1.8</c:v>
                  </c:pt>
                  <c:pt idx="11">
                    <c:v>1.5</c:v>
                  </c:pt>
                  <c:pt idx="12">
                    <c:v>1.7</c:v>
                  </c:pt>
                  <c:pt idx="13">
                    <c:v>1.9</c:v>
                  </c:pt>
                  <c:pt idx="14">
                    <c:v>1.9</c:v>
                  </c:pt>
                  <c:pt idx="15">
                    <c:v>1.6</c:v>
                  </c:pt>
                  <c:pt idx="16">
                    <c:v>1.7</c:v>
                  </c:pt>
                  <c:pt idx="17">
                    <c:v>1.8</c:v>
                  </c:pt>
                </c:numCache>
              </c:numRef>
            </c:plus>
            <c:minus>
              <c:numRef>
                <c:f>'Fig 48 data'!$E$8:$E$25</c:f>
                <c:numCache>
                  <c:formatCode>General</c:formatCode>
                  <c:ptCount val="18"/>
                  <c:pt idx="0">
                    <c:v>1.6</c:v>
                  </c:pt>
                  <c:pt idx="1">
                    <c:v>1.9</c:v>
                  </c:pt>
                  <c:pt idx="2">
                    <c:v>1.9</c:v>
                  </c:pt>
                  <c:pt idx="3">
                    <c:v>1.7</c:v>
                  </c:pt>
                  <c:pt idx="4">
                    <c:v>1.6</c:v>
                  </c:pt>
                  <c:pt idx="5">
                    <c:v>1.7</c:v>
                  </c:pt>
                  <c:pt idx="6">
                    <c:v>1.6</c:v>
                  </c:pt>
                  <c:pt idx="7">
                    <c:v>1.6</c:v>
                  </c:pt>
                  <c:pt idx="8">
                    <c:v>1.7</c:v>
                  </c:pt>
                  <c:pt idx="9">
                    <c:v>1.7</c:v>
                  </c:pt>
                  <c:pt idx="10">
                    <c:v>1.8</c:v>
                  </c:pt>
                  <c:pt idx="11">
                    <c:v>1.5</c:v>
                  </c:pt>
                  <c:pt idx="12">
                    <c:v>1.7</c:v>
                  </c:pt>
                  <c:pt idx="13">
                    <c:v>1.9</c:v>
                  </c:pt>
                  <c:pt idx="14">
                    <c:v>1.9</c:v>
                  </c:pt>
                  <c:pt idx="15">
                    <c:v>1.6</c:v>
                  </c:pt>
                  <c:pt idx="16">
                    <c:v>1.7</c:v>
                  </c:pt>
                  <c:pt idx="17">
                    <c:v>1.8</c:v>
                  </c:pt>
                </c:numCache>
              </c:numRef>
            </c:minus>
            <c:spPr>
              <a:noFill/>
              <a:ln w="9525" cap="flat" cmpd="sng" algn="ctr">
                <a:solidFill>
                  <a:srgbClr val="67A854"/>
                </a:solidFill>
                <a:round/>
              </a:ln>
              <a:effectLst/>
            </c:spPr>
          </c:errBars>
          <c:cat>
            <c:strRef>
              <c:f>'Fig 48 data'!$A$8:$A$25</c:f>
              <c:strCach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strCache>
            </c:strRef>
          </c:cat>
          <c:val>
            <c:numRef>
              <c:f>'Fig 48 data'!$C$8:$C$25</c:f>
              <c:numCache>
                <c:formatCode>General</c:formatCode>
                <c:ptCount val="18"/>
                <c:pt idx="0">
                  <c:v>14</c:v>
                </c:pt>
                <c:pt idx="1">
                  <c:v>15</c:v>
                </c:pt>
                <c:pt idx="2">
                  <c:v>12.7</c:v>
                </c:pt>
                <c:pt idx="3">
                  <c:v>14</c:v>
                </c:pt>
                <c:pt idx="4">
                  <c:v>13.6</c:v>
                </c:pt>
                <c:pt idx="5">
                  <c:v>18.2</c:v>
                </c:pt>
                <c:pt idx="6">
                  <c:v>15.9</c:v>
                </c:pt>
                <c:pt idx="7">
                  <c:v>14.8</c:v>
                </c:pt>
                <c:pt idx="8">
                  <c:v>17.8</c:v>
                </c:pt>
                <c:pt idx="9">
                  <c:v>14.2</c:v>
                </c:pt>
                <c:pt idx="10">
                  <c:v>13</c:v>
                </c:pt>
                <c:pt idx="11">
                  <c:v>12.7</c:v>
                </c:pt>
                <c:pt idx="12">
                  <c:v>14.5</c:v>
                </c:pt>
                <c:pt idx="13">
                  <c:v>13.5</c:v>
                </c:pt>
                <c:pt idx="14">
                  <c:v>16.399999999999999</c:v>
                </c:pt>
                <c:pt idx="15">
                  <c:v>12.8</c:v>
                </c:pt>
                <c:pt idx="16">
                  <c:v>13.7</c:v>
                </c:pt>
                <c:pt idx="17">
                  <c:v>11.7</c:v>
                </c:pt>
              </c:numCache>
            </c:numRef>
          </c:val>
          <c:smooth val="0"/>
          <c:extLst>
            <c:ext xmlns:c16="http://schemas.microsoft.com/office/drawing/2014/chart" uri="{C3380CC4-5D6E-409C-BE32-E72D297353CC}">
              <c16:uniqueId val="{00000001-52DC-4383-BDA5-F158088DD65E}"/>
            </c:ext>
          </c:extLst>
        </c:ser>
        <c:dLbls>
          <c:showLegendKey val="0"/>
          <c:showVal val="0"/>
          <c:showCatName val="0"/>
          <c:showSerName val="0"/>
          <c:showPercent val="0"/>
          <c:showBubbleSize val="0"/>
        </c:dLbls>
        <c:smooth val="0"/>
        <c:axId val="31763319"/>
        <c:axId val="31764959"/>
      </c:lineChart>
      <c:catAx>
        <c:axId val="3176331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1764959"/>
        <c:crosses val="autoZero"/>
        <c:auto val="1"/>
        <c:lblAlgn val="ctr"/>
        <c:lblOffset val="100"/>
        <c:tickLblSkip val="2"/>
        <c:tickMarkSkip val="1"/>
        <c:noMultiLvlLbl val="0"/>
      </c:catAx>
      <c:valAx>
        <c:axId val="317649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176331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74996961782124E-2"/>
          <c:y val="0.12562205812255473"/>
          <c:w val="0.92760061233264801"/>
          <c:h val="0.5560673734680803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7A854"/>
              </a:solidFill>
              <a:ln>
                <a:noFill/>
              </a:ln>
              <a:effectLst/>
            </c:spPr>
            <c:extLst>
              <c:ext xmlns:c16="http://schemas.microsoft.com/office/drawing/2014/chart" uri="{C3380CC4-5D6E-409C-BE32-E72D297353CC}">
                <c16:uniqueId val="{00000002-B659-49D4-833A-88DDE25C27AF}"/>
              </c:ext>
            </c:extLst>
          </c:dPt>
          <c:dPt>
            <c:idx val="16"/>
            <c:invertIfNegative val="0"/>
            <c:bubble3D val="0"/>
            <c:spPr>
              <a:solidFill>
                <a:srgbClr val="0083AC"/>
              </a:solidFill>
              <a:ln>
                <a:noFill/>
              </a:ln>
              <a:effectLst/>
            </c:spPr>
            <c:extLst>
              <c:ext xmlns:c16="http://schemas.microsoft.com/office/drawing/2014/chart" uri="{C3380CC4-5D6E-409C-BE32-E72D297353CC}">
                <c16:uniqueId val="{00000003-B659-49D4-833A-88DDE25C27AF}"/>
              </c:ext>
            </c:extLst>
          </c:dPt>
          <c:dPt>
            <c:idx val="17"/>
            <c:invertIfNegative val="0"/>
            <c:bubble3D val="0"/>
            <c:spPr>
              <a:solidFill>
                <a:srgbClr val="A9A7A5"/>
              </a:solidFill>
              <a:ln>
                <a:noFill/>
              </a:ln>
              <a:effectLst/>
            </c:spPr>
            <c:extLst>
              <c:ext xmlns:c16="http://schemas.microsoft.com/office/drawing/2014/chart" uri="{C3380CC4-5D6E-409C-BE32-E72D297353CC}">
                <c16:uniqueId val="{00000005-6C3B-4440-9AA6-B6AA45DB10D9}"/>
              </c:ext>
            </c:extLst>
          </c:dPt>
          <c:cat>
            <c:strRef>
              <c:f>'Fig 49 data'!$A$7:$A$44</c:f>
              <c:strCache>
                <c:ptCount val="38"/>
                <c:pt idx="0">
                  <c:v>New Zealand</c:v>
                </c:pt>
                <c:pt idx="1">
                  <c:v>USA</c:v>
                </c:pt>
                <c:pt idx="2">
                  <c:v>UK</c:v>
                </c:pt>
                <c:pt idx="3">
                  <c:v>Canada</c:v>
                </c:pt>
                <c:pt idx="4">
                  <c:v>Australia</c:v>
                </c:pt>
                <c:pt idx="5">
                  <c:v>Ireland</c:v>
                </c:pt>
                <c:pt idx="6">
                  <c:v>Slovenia</c:v>
                </c:pt>
                <c:pt idx="7">
                  <c:v>Norway</c:v>
                </c:pt>
                <c:pt idx="8">
                  <c:v>France</c:v>
                </c:pt>
                <c:pt idx="9">
                  <c:v>Finland</c:v>
                </c:pt>
                <c:pt idx="10">
                  <c:v>Iceland</c:v>
                </c:pt>
                <c:pt idx="11">
                  <c:v>Switzerland</c:v>
                </c:pt>
                <c:pt idx="12">
                  <c:v>Netherlands</c:v>
                </c:pt>
                <c:pt idx="13">
                  <c:v>Austria</c:v>
                </c:pt>
                <c:pt idx="14">
                  <c:v>Israel</c:v>
                </c:pt>
                <c:pt idx="15">
                  <c:v>Germany</c:v>
                </c:pt>
                <c:pt idx="16">
                  <c:v>Belgium</c:v>
                </c:pt>
                <c:pt idx="17">
                  <c:v>OECD average</c:v>
                </c:pt>
                <c:pt idx="18">
                  <c:v>South Korea</c:v>
                </c:pt>
                <c:pt idx="19">
                  <c:v>Denmark</c:v>
                </c:pt>
                <c:pt idx="20">
                  <c:v>Mexico</c:v>
                </c:pt>
                <c:pt idx="21">
                  <c:v>Costa Rica</c:v>
                </c:pt>
                <c:pt idx="22">
                  <c:v>Estonia</c:v>
                </c:pt>
                <c:pt idx="23">
                  <c:v>Columbia</c:v>
                </c:pt>
                <c:pt idx="24">
                  <c:v>Slovakia</c:v>
                </c:pt>
                <c:pt idx="25">
                  <c:v>Chile</c:v>
                </c:pt>
                <c:pt idx="26">
                  <c:v>Sweden</c:v>
                </c:pt>
                <c:pt idx="27">
                  <c:v>Japan</c:v>
                </c:pt>
                <c:pt idx="28">
                  <c:v>Spain</c:v>
                </c:pt>
                <c:pt idx="29">
                  <c:v>Italy</c:v>
                </c:pt>
                <c:pt idx="30">
                  <c:v>Portugal</c:v>
                </c:pt>
                <c:pt idx="31">
                  <c:v>Turkey</c:v>
                </c:pt>
                <c:pt idx="32">
                  <c:v>Czechia</c:v>
                </c:pt>
                <c:pt idx="33">
                  <c:v>Lithuania</c:v>
                </c:pt>
                <c:pt idx="34">
                  <c:v>Greece</c:v>
                </c:pt>
                <c:pt idx="35">
                  <c:v>Poland</c:v>
                </c:pt>
                <c:pt idx="36">
                  <c:v>Hungary</c:v>
                </c:pt>
                <c:pt idx="37">
                  <c:v>Latvia</c:v>
                </c:pt>
              </c:strCache>
            </c:strRef>
          </c:cat>
          <c:val>
            <c:numRef>
              <c:f>'Fig 49 data'!$B$7:$B$44</c:f>
              <c:numCache>
                <c:formatCode>General</c:formatCode>
                <c:ptCount val="38"/>
                <c:pt idx="0">
                  <c:v>36</c:v>
                </c:pt>
                <c:pt idx="1">
                  <c:v>35</c:v>
                </c:pt>
                <c:pt idx="2">
                  <c:v>34</c:v>
                </c:pt>
                <c:pt idx="3">
                  <c:v>33</c:v>
                </c:pt>
                <c:pt idx="4">
                  <c:v>32</c:v>
                </c:pt>
                <c:pt idx="5">
                  <c:v>31</c:v>
                </c:pt>
                <c:pt idx="6">
                  <c:v>29</c:v>
                </c:pt>
                <c:pt idx="7">
                  <c:v>28</c:v>
                </c:pt>
                <c:pt idx="8">
                  <c:v>28</c:v>
                </c:pt>
                <c:pt idx="9">
                  <c:v>27</c:v>
                </c:pt>
                <c:pt idx="10">
                  <c:v>27</c:v>
                </c:pt>
                <c:pt idx="11">
                  <c:v>26</c:v>
                </c:pt>
                <c:pt idx="12">
                  <c:v>24</c:v>
                </c:pt>
                <c:pt idx="13">
                  <c:v>24</c:v>
                </c:pt>
                <c:pt idx="14">
                  <c:v>24</c:v>
                </c:pt>
                <c:pt idx="15">
                  <c:v>21</c:v>
                </c:pt>
                <c:pt idx="16">
                  <c:v>20</c:v>
                </c:pt>
                <c:pt idx="17">
                  <c:v>20</c:v>
                </c:pt>
                <c:pt idx="18">
                  <c:v>19</c:v>
                </c:pt>
                <c:pt idx="19">
                  <c:v>19</c:v>
                </c:pt>
                <c:pt idx="20">
                  <c:v>16</c:v>
                </c:pt>
                <c:pt idx="21">
                  <c:v>16</c:v>
                </c:pt>
                <c:pt idx="22">
                  <c:v>15</c:v>
                </c:pt>
                <c:pt idx="23">
                  <c:v>14</c:v>
                </c:pt>
                <c:pt idx="24">
                  <c:v>14</c:v>
                </c:pt>
                <c:pt idx="25">
                  <c:v>14</c:v>
                </c:pt>
                <c:pt idx="26">
                  <c:v>13</c:v>
                </c:pt>
                <c:pt idx="27">
                  <c:v>13</c:v>
                </c:pt>
                <c:pt idx="28">
                  <c:v>13</c:v>
                </c:pt>
                <c:pt idx="29">
                  <c:v>13</c:v>
                </c:pt>
                <c:pt idx="30">
                  <c:v>12</c:v>
                </c:pt>
                <c:pt idx="31">
                  <c:v>10</c:v>
                </c:pt>
                <c:pt idx="32">
                  <c:v>10</c:v>
                </c:pt>
                <c:pt idx="33">
                  <c:v>10</c:v>
                </c:pt>
                <c:pt idx="34">
                  <c:v>7</c:v>
                </c:pt>
                <c:pt idx="35">
                  <c:v>7</c:v>
                </c:pt>
                <c:pt idx="36">
                  <c:v>7</c:v>
                </c:pt>
                <c:pt idx="37">
                  <c:v>6</c:v>
                </c:pt>
              </c:numCache>
            </c:numRef>
          </c:val>
          <c:extLst>
            <c:ext xmlns:c16="http://schemas.microsoft.com/office/drawing/2014/chart" uri="{C3380CC4-5D6E-409C-BE32-E72D297353CC}">
              <c16:uniqueId val="{00000000-B659-49D4-833A-88DDE25C27AF}"/>
            </c:ext>
          </c:extLst>
        </c:ser>
        <c:dLbls>
          <c:showLegendKey val="0"/>
          <c:showVal val="0"/>
          <c:showCatName val="0"/>
          <c:showSerName val="0"/>
          <c:showPercent val="0"/>
          <c:showBubbleSize val="0"/>
        </c:dLbls>
        <c:gapWidth val="219"/>
        <c:overlap val="-27"/>
        <c:axId val="723789848"/>
        <c:axId val="723782632"/>
      </c:barChart>
      <c:catAx>
        <c:axId val="72378984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3782632"/>
        <c:crosses val="autoZero"/>
        <c:auto val="1"/>
        <c:lblAlgn val="ctr"/>
        <c:lblOffset val="100"/>
        <c:noMultiLvlLbl val="0"/>
      </c:catAx>
      <c:valAx>
        <c:axId val="723782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3789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74996961782124E-2"/>
          <c:y val="0.12562205812255473"/>
          <c:w val="0.92760061233264801"/>
          <c:h val="0.73395644283719441"/>
        </c:manualLayout>
      </c:layout>
      <c:barChart>
        <c:barDir val="col"/>
        <c:grouping val="clustered"/>
        <c:varyColors val="0"/>
        <c:ser>
          <c:idx val="0"/>
          <c:order val="0"/>
          <c:spPr>
            <a:solidFill>
              <a:srgbClr val="0083AC"/>
            </a:solidFill>
            <a:ln>
              <a:noFill/>
            </a:ln>
            <a:effectLst/>
          </c:spPr>
          <c:invertIfNegative val="0"/>
          <c:dPt>
            <c:idx val="0"/>
            <c:invertIfNegative val="0"/>
            <c:bubble3D val="0"/>
            <c:spPr>
              <a:solidFill>
                <a:srgbClr val="0083AC"/>
              </a:solidFill>
              <a:ln>
                <a:noFill/>
              </a:ln>
              <a:effectLst/>
            </c:spPr>
            <c:extLst>
              <c:ext xmlns:c16="http://schemas.microsoft.com/office/drawing/2014/chart" uri="{C3380CC4-5D6E-409C-BE32-E72D297353CC}">
                <c16:uniqueId val="{00000001-84A7-4D72-96D3-E17F7CC20E3F}"/>
              </c:ext>
            </c:extLst>
          </c:dPt>
          <c:errBars>
            <c:errBarType val="both"/>
            <c:errValType val="cust"/>
            <c:noEndCap val="0"/>
            <c:plus>
              <c:numRef>
                <c:f>'Fig 50 data'!$C$6:$C$12</c:f>
                <c:numCache>
                  <c:formatCode>General</c:formatCode>
                  <c:ptCount val="7"/>
                  <c:pt idx="0">
                    <c:v>4.2999999999999972</c:v>
                  </c:pt>
                  <c:pt idx="1">
                    <c:v>3.5</c:v>
                  </c:pt>
                  <c:pt idx="2">
                    <c:v>3.2999999999999972</c:v>
                  </c:pt>
                  <c:pt idx="3">
                    <c:v>3.1000000000000014</c:v>
                  </c:pt>
                  <c:pt idx="4">
                    <c:v>3.3000000000000043</c:v>
                  </c:pt>
                  <c:pt idx="5">
                    <c:v>3.1999999999999957</c:v>
                  </c:pt>
                  <c:pt idx="6">
                    <c:v>4.2999999999999972</c:v>
                  </c:pt>
                </c:numCache>
              </c:numRef>
            </c:plus>
            <c:minus>
              <c:numRef>
                <c:f>'Fig 50 data'!$D$6:$D$12</c:f>
                <c:numCache>
                  <c:formatCode>General</c:formatCode>
                  <c:ptCount val="7"/>
                  <c:pt idx="0">
                    <c:v>4.2999999999999972</c:v>
                  </c:pt>
                  <c:pt idx="1">
                    <c:v>3.5</c:v>
                  </c:pt>
                  <c:pt idx="2">
                    <c:v>3.3000000000000043</c:v>
                  </c:pt>
                  <c:pt idx="3">
                    <c:v>3.1000000000000014</c:v>
                  </c:pt>
                  <c:pt idx="4">
                    <c:v>3.2999999999999972</c:v>
                  </c:pt>
                  <c:pt idx="5">
                    <c:v>3.1999999999999957</c:v>
                  </c:pt>
                  <c:pt idx="6">
                    <c:v>4.2999999999999972</c:v>
                  </c:pt>
                </c:numCache>
              </c:numRef>
            </c:minus>
            <c:spPr>
              <a:noFill/>
              <a:ln w="9525" cap="flat" cmpd="sng" algn="ctr">
                <a:solidFill>
                  <a:schemeClr val="tx1">
                    <a:lumMod val="65000"/>
                    <a:lumOff val="35000"/>
                  </a:schemeClr>
                </a:solidFill>
                <a:round/>
              </a:ln>
              <a:effectLst/>
            </c:spPr>
          </c:errBars>
          <c:cat>
            <c:strRef>
              <c:f>'Fig 50 data'!$A$6:$A$12</c:f>
              <c:strCache>
                <c:ptCount val="7"/>
                <c:pt idx="0">
                  <c:v>15-24</c:v>
                </c:pt>
                <c:pt idx="1">
                  <c:v>25-34</c:v>
                </c:pt>
                <c:pt idx="2">
                  <c:v>35-44</c:v>
                </c:pt>
                <c:pt idx="3">
                  <c:v>45-54</c:v>
                </c:pt>
                <c:pt idx="4">
                  <c:v>55-64</c:v>
                </c:pt>
                <c:pt idx="5">
                  <c:v>65-74</c:v>
                </c:pt>
                <c:pt idx="6">
                  <c:v>75+</c:v>
                </c:pt>
              </c:strCache>
            </c:strRef>
          </c:cat>
          <c:val>
            <c:numRef>
              <c:f>'Fig 50 data'!$B$6:$B$12</c:f>
              <c:numCache>
                <c:formatCode>General</c:formatCode>
                <c:ptCount val="7"/>
                <c:pt idx="0">
                  <c:v>40</c:v>
                </c:pt>
                <c:pt idx="1">
                  <c:v>42.6</c:v>
                </c:pt>
                <c:pt idx="2">
                  <c:v>54.6</c:v>
                </c:pt>
                <c:pt idx="3">
                  <c:v>53.1</c:v>
                </c:pt>
                <c:pt idx="4">
                  <c:v>55.4</c:v>
                </c:pt>
                <c:pt idx="5">
                  <c:v>61.4</c:v>
                </c:pt>
                <c:pt idx="6">
                  <c:v>44</c:v>
                </c:pt>
              </c:numCache>
            </c:numRef>
          </c:val>
          <c:extLst>
            <c:ext xmlns:c16="http://schemas.microsoft.com/office/drawing/2014/chart" uri="{C3380CC4-5D6E-409C-BE32-E72D297353CC}">
              <c16:uniqueId val="{00000004-84A7-4D72-96D3-E17F7CC20E3F}"/>
            </c:ext>
          </c:extLst>
        </c:ser>
        <c:dLbls>
          <c:showLegendKey val="0"/>
          <c:showVal val="0"/>
          <c:showCatName val="0"/>
          <c:showSerName val="0"/>
          <c:showPercent val="0"/>
          <c:showBubbleSize val="0"/>
        </c:dLbls>
        <c:gapWidth val="219"/>
        <c:overlap val="-27"/>
        <c:axId val="723789848"/>
        <c:axId val="723782632"/>
      </c:barChart>
      <c:catAx>
        <c:axId val="72378984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Age group</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3782632"/>
        <c:crosses val="autoZero"/>
        <c:auto val="1"/>
        <c:lblAlgn val="ctr"/>
        <c:lblOffset val="100"/>
        <c:noMultiLvlLbl val="0"/>
      </c:catAx>
      <c:valAx>
        <c:axId val="723782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3789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72645052753506E-2"/>
          <c:y val="0.12178901416342246"/>
          <c:w val="0.92747739381643746"/>
          <c:h val="0.69070305706862889"/>
        </c:manualLayout>
      </c:layout>
      <c:lineChart>
        <c:grouping val="standard"/>
        <c:varyColors val="0"/>
        <c:ser>
          <c:idx val="1"/>
          <c:order val="0"/>
          <c:tx>
            <c:strRef>
              <c:f>'Fig 6 data'!$B$6</c:f>
              <c:strCache>
                <c:ptCount val="1"/>
                <c:pt idx="0">
                  <c:v>15-24</c:v>
                </c:pt>
              </c:strCache>
            </c:strRef>
          </c:tx>
          <c:spPr>
            <a:ln w="28575" cap="rnd">
              <a:solidFill>
                <a:srgbClr val="0083AC"/>
              </a:solidFill>
              <a:round/>
            </a:ln>
            <a:effectLst/>
          </c:spPr>
          <c:marker>
            <c:symbol val="none"/>
          </c:marker>
          <c:cat>
            <c:numRef>
              <c:f>'Fig 6 data'!$A$7:$A$16</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 6 data'!$B$7:$B$16</c:f>
              <c:numCache>
                <c:formatCode>General</c:formatCode>
                <c:ptCount val="10"/>
                <c:pt idx="0">
                  <c:v>19</c:v>
                </c:pt>
                <c:pt idx="1">
                  <c:v>18</c:v>
                </c:pt>
                <c:pt idx="2">
                  <c:v>21.1</c:v>
                </c:pt>
                <c:pt idx="3">
                  <c:v>23.7</c:v>
                </c:pt>
                <c:pt idx="4">
                  <c:v>17.7</c:v>
                </c:pt>
                <c:pt idx="5">
                  <c:v>13.9</c:v>
                </c:pt>
                <c:pt idx="6">
                  <c:v>17</c:v>
                </c:pt>
                <c:pt idx="7">
                  <c:v>17</c:v>
                </c:pt>
                <c:pt idx="8">
                  <c:v>19.100000000000001</c:v>
                </c:pt>
                <c:pt idx="9">
                  <c:v>20.399999999999999</c:v>
                </c:pt>
              </c:numCache>
            </c:numRef>
          </c:val>
          <c:smooth val="0"/>
          <c:extLst>
            <c:ext xmlns:c16="http://schemas.microsoft.com/office/drawing/2014/chart" uri="{C3380CC4-5D6E-409C-BE32-E72D297353CC}">
              <c16:uniqueId val="{00000000-A351-4EDF-A9D0-B9A93636EA42}"/>
            </c:ext>
          </c:extLst>
        </c:ser>
        <c:ser>
          <c:idx val="2"/>
          <c:order val="1"/>
          <c:tx>
            <c:strRef>
              <c:f>'Fig 6 data'!$C$6</c:f>
              <c:strCache>
                <c:ptCount val="1"/>
                <c:pt idx="0">
                  <c:v>25-44</c:v>
                </c:pt>
              </c:strCache>
            </c:strRef>
          </c:tx>
          <c:spPr>
            <a:ln w="28575" cap="rnd">
              <a:solidFill>
                <a:srgbClr val="A9A7A5"/>
              </a:solidFill>
              <a:round/>
            </a:ln>
            <a:effectLst/>
          </c:spPr>
          <c:marker>
            <c:symbol val="none"/>
          </c:marker>
          <c:cat>
            <c:numRef>
              <c:f>'Fig 6 data'!$A$7:$A$16</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 6 data'!$C$7:$C$16</c:f>
              <c:numCache>
                <c:formatCode>General</c:formatCode>
                <c:ptCount val="10"/>
                <c:pt idx="0">
                  <c:v>14.8</c:v>
                </c:pt>
                <c:pt idx="1">
                  <c:v>17.100000000000001</c:v>
                </c:pt>
                <c:pt idx="2">
                  <c:v>14.1</c:v>
                </c:pt>
                <c:pt idx="3">
                  <c:v>16.2</c:v>
                </c:pt>
                <c:pt idx="4">
                  <c:v>14.1</c:v>
                </c:pt>
                <c:pt idx="5">
                  <c:v>16.399999999999999</c:v>
                </c:pt>
                <c:pt idx="6">
                  <c:v>14.6</c:v>
                </c:pt>
                <c:pt idx="7">
                  <c:v>16.3</c:v>
                </c:pt>
                <c:pt idx="8">
                  <c:v>15.9</c:v>
                </c:pt>
                <c:pt idx="9">
                  <c:v>14.8</c:v>
                </c:pt>
              </c:numCache>
            </c:numRef>
          </c:val>
          <c:smooth val="0"/>
          <c:extLst>
            <c:ext xmlns:c16="http://schemas.microsoft.com/office/drawing/2014/chart" uri="{C3380CC4-5D6E-409C-BE32-E72D297353CC}">
              <c16:uniqueId val="{00000001-A351-4EDF-A9D0-B9A93636EA42}"/>
            </c:ext>
          </c:extLst>
        </c:ser>
        <c:ser>
          <c:idx val="3"/>
          <c:order val="2"/>
          <c:tx>
            <c:strRef>
              <c:f>'Fig 6 data'!$D$6</c:f>
              <c:strCache>
                <c:ptCount val="1"/>
                <c:pt idx="0">
                  <c:v>45-64</c:v>
                </c:pt>
              </c:strCache>
            </c:strRef>
          </c:tx>
          <c:spPr>
            <a:ln w="28575" cap="rnd">
              <a:solidFill>
                <a:srgbClr val="67A854"/>
              </a:solidFill>
              <a:round/>
            </a:ln>
            <a:effectLst/>
          </c:spPr>
          <c:marker>
            <c:symbol val="none"/>
          </c:marker>
          <c:cat>
            <c:numRef>
              <c:f>'Fig 6 data'!$A$7:$A$16</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 6 data'!$D$7:$D$16</c:f>
              <c:numCache>
                <c:formatCode>General</c:formatCode>
                <c:ptCount val="10"/>
                <c:pt idx="0">
                  <c:v>14.7</c:v>
                </c:pt>
                <c:pt idx="1">
                  <c:v>14.6</c:v>
                </c:pt>
                <c:pt idx="2">
                  <c:v>13.4</c:v>
                </c:pt>
                <c:pt idx="3">
                  <c:v>13</c:v>
                </c:pt>
                <c:pt idx="4">
                  <c:v>16.100000000000001</c:v>
                </c:pt>
                <c:pt idx="5">
                  <c:v>14.3</c:v>
                </c:pt>
                <c:pt idx="6">
                  <c:v>14.6</c:v>
                </c:pt>
                <c:pt idx="7">
                  <c:v>14.5</c:v>
                </c:pt>
                <c:pt idx="8">
                  <c:v>15.6</c:v>
                </c:pt>
                <c:pt idx="9">
                  <c:v>16.899999999999999</c:v>
                </c:pt>
              </c:numCache>
            </c:numRef>
          </c:val>
          <c:smooth val="0"/>
          <c:extLst>
            <c:ext xmlns:c16="http://schemas.microsoft.com/office/drawing/2014/chart" uri="{C3380CC4-5D6E-409C-BE32-E72D297353CC}">
              <c16:uniqueId val="{00000002-A351-4EDF-A9D0-B9A93636EA42}"/>
            </c:ext>
          </c:extLst>
        </c:ser>
        <c:ser>
          <c:idx val="4"/>
          <c:order val="3"/>
          <c:tx>
            <c:strRef>
              <c:f>'Fig 6 data'!$E$6</c:f>
              <c:strCache>
                <c:ptCount val="1"/>
                <c:pt idx="0">
                  <c:v>65+</c:v>
                </c:pt>
              </c:strCache>
            </c:strRef>
          </c:tx>
          <c:spPr>
            <a:ln w="28575" cap="rnd">
              <a:solidFill>
                <a:srgbClr val="3E403A"/>
              </a:solidFill>
              <a:round/>
            </a:ln>
            <a:effectLst/>
          </c:spPr>
          <c:marker>
            <c:symbol val="none"/>
          </c:marker>
          <c:cat>
            <c:numRef>
              <c:f>'Fig 6 data'!$A$7:$A$16</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 6 data'!$E$7:$E$16</c:f>
              <c:numCache>
                <c:formatCode>General</c:formatCode>
                <c:ptCount val="10"/>
                <c:pt idx="0">
                  <c:v>9.8000000000000007</c:v>
                </c:pt>
                <c:pt idx="1">
                  <c:v>10.1</c:v>
                </c:pt>
                <c:pt idx="2">
                  <c:v>7.8</c:v>
                </c:pt>
                <c:pt idx="3">
                  <c:v>9.5</c:v>
                </c:pt>
                <c:pt idx="4">
                  <c:v>8.9</c:v>
                </c:pt>
                <c:pt idx="5">
                  <c:v>9.3000000000000007</c:v>
                </c:pt>
                <c:pt idx="6">
                  <c:v>9.6999999999999993</c:v>
                </c:pt>
                <c:pt idx="7">
                  <c:v>9.5</c:v>
                </c:pt>
                <c:pt idx="8">
                  <c:v>9.5</c:v>
                </c:pt>
                <c:pt idx="9">
                  <c:v>10.6</c:v>
                </c:pt>
              </c:numCache>
            </c:numRef>
          </c:val>
          <c:smooth val="0"/>
          <c:extLst>
            <c:ext xmlns:c16="http://schemas.microsoft.com/office/drawing/2014/chart" uri="{C3380CC4-5D6E-409C-BE32-E72D297353CC}">
              <c16:uniqueId val="{00000003-A351-4EDF-A9D0-B9A93636EA42}"/>
            </c:ext>
          </c:extLst>
        </c:ser>
        <c:dLbls>
          <c:showLegendKey val="0"/>
          <c:showVal val="0"/>
          <c:showCatName val="0"/>
          <c:showSerName val="0"/>
          <c:showPercent val="0"/>
          <c:showBubbleSize val="0"/>
        </c:dLbls>
        <c:smooth val="0"/>
        <c:axId val="888049296"/>
        <c:axId val="888047656"/>
      </c:lineChart>
      <c:catAx>
        <c:axId val="888049296"/>
        <c:scaling>
          <c:orientation val="minMax"/>
        </c:scaling>
        <c:delete val="0"/>
        <c:axPos val="b"/>
        <c:title>
          <c:tx>
            <c:rich>
              <a:bodyPr rot="0" spcFirstLastPara="1" vertOverflow="ellipsis" vert="horz" wrap="square" anchor="ctr" anchorCtr="1"/>
              <a:lstStyle/>
              <a:p>
                <a:pPr>
                  <a:defRPr sz="1800" b="1" i="0" u="none" strike="noStrike" kern="1200" baseline="0">
                    <a:solidFill>
                      <a:srgbClr val="3E403A"/>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rgbClr val="3E403A"/>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rgbClr val="3E403A"/>
                </a:solidFill>
                <a:latin typeface="Arial" panose="020B0604020202020204" pitchFamily="34" charset="0"/>
                <a:ea typeface="+mn-ea"/>
                <a:cs typeface="Arial" panose="020B0604020202020204" pitchFamily="34" charset="0"/>
              </a:defRPr>
            </a:pPr>
            <a:endParaRPr lang="en-US"/>
          </a:p>
        </c:txPr>
        <c:crossAx val="888047656"/>
        <c:crosses val="autoZero"/>
        <c:auto val="1"/>
        <c:lblAlgn val="ctr"/>
        <c:lblOffset val="100"/>
        <c:noMultiLvlLbl val="0"/>
      </c:catAx>
      <c:valAx>
        <c:axId val="888047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rgbClr val="3E403A"/>
                </a:solidFill>
                <a:latin typeface="Arial" panose="020B0604020202020204" pitchFamily="34" charset="0"/>
                <a:ea typeface="+mn-ea"/>
                <a:cs typeface="Arial" panose="020B0604020202020204" pitchFamily="34" charset="0"/>
              </a:defRPr>
            </a:pPr>
            <a:endParaRPr lang="en-US"/>
          </a:p>
        </c:txPr>
        <c:crossAx val="888049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rgbClr val="3E403A"/>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rgbClr val="3E403A"/>
          </a:solidFill>
          <a:latin typeface="Arial" panose="020B0604020202020204" pitchFamily="34" charset="0"/>
          <a:cs typeface="Arial" panose="020B0604020202020204" pitchFamily="34" charset="0"/>
        </a:defRPr>
      </a:pPr>
      <a:endParaRPr lang="en-US"/>
    </a:p>
  </c:txPr>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24261695591076E-2"/>
          <c:y val="0.13619539628671753"/>
          <c:w val="0.9207466682961607"/>
          <c:h val="0.65637177464860252"/>
        </c:manualLayout>
      </c:layout>
      <c:barChart>
        <c:barDir val="col"/>
        <c:grouping val="clustered"/>
        <c:varyColors val="0"/>
        <c:ser>
          <c:idx val="0"/>
          <c:order val="0"/>
          <c:tx>
            <c:strRef>
              <c:f>'Fig 51 data'!$A$9</c:f>
              <c:strCache>
                <c:ptCount val="1"/>
                <c:pt idx="0">
                  <c:v>1999</c:v>
                </c:pt>
              </c:strCache>
            </c:strRef>
          </c:tx>
          <c:spPr>
            <a:solidFill>
              <a:schemeClr val="accent1"/>
            </a:solidFill>
            <a:ln>
              <a:noFill/>
            </a:ln>
            <a:effectLst/>
          </c:spPr>
          <c:invertIfNegative val="0"/>
          <c:cat>
            <c:strRef>
              <c:f>'Fig 51 data'!$B$8:$C$8</c:f>
              <c:strCache>
                <c:ptCount val="2"/>
                <c:pt idx="0">
                  <c:v>Female</c:v>
                </c:pt>
                <c:pt idx="1">
                  <c:v>Male</c:v>
                </c:pt>
              </c:strCache>
            </c:strRef>
          </c:cat>
          <c:val>
            <c:numRef>
              <c:f>'Fig 51 data'!$B$9:$C$9</c:f>
              <c:numCache>
                <c:formatCode>General</c:formatCode>
                <c:ptCount val="2"/>
                <c:pt idx="0">
                  <c:v>4.5999999999999996</c:v>
                </c:pt>
                <c:pt idx="1">
                  <c:v>2.7</c:v>
                </c:pt>
              </c:numCache>
            </c:numRef>
          </c:val>
          <c:extLst>
            <c:ext xmlns:c16="http://schemas.microsoft.com/office/drawing/2014/chart" uri="{C3380CC4-5D6E-409C-BE32-E72D297353CC}">
              <c16:uniqueId val="{00000000-F6A4-4DD4-BBCD-C4247724AC0F}"/>
            </c:ext>
          </c:extLst>
        </c:ser>
        <c:ser>
          <c:idx val="1"/>
          <c:order val="1"/>
          <c:tx>
            <c:strRef>
              <c:f>'Fig 51 data'!$A$10</c:f>
              <c:strCache>
                <c:ptCount val="1"/>
                <c:pt idx="0">
                  <c:v>2010</c:v>
                </c:pt>
              </c:strCache>
            </c:strRef>
          </c:tx>
          <c:spPr>
            <a:solidFill>
              <a:srgbClr val="67A854"/>
            </a:solidFill>
            <a:ln>
              <a:noFill/>
            </a:ln>
            <a:effectLst/>
          </c:spPr>
          <c:invertIfNegative val="0"/>
          <c:cat>
            <c:strRef>
              <c:f>'Fig 51 data'!$B$8:$C$8</c:f>
              <c:strCache>
                <c:ptCount val="2"/>
                <c:pt idx="0">
                  <c:v>Female</c:v>
                </c:pt>
                <c:pt idx="1">
                  <c:v>Male</c:v>
                </c:pt>
              </c:strCache>
            </c:strRef>
          </c:cat>
          <c:val>
            <c:numRef>
              <c:f>'Fig 51 data'!$B$10:$C$10</c:f>
              <c:numCache>
                <c:formatCode>General</c:formatCode>
                <c:ptCount val="2"/>
                <c:pt idx="0">
                  <c:v>4.3</c:v>
                </c:pt>
                <c:pt idx="1">
                  <c:v>2.5</c:v>
                </c:pt>
              </c:numCache>
            </c:numRef>
          </c:val>
          <c:extLst>
            <c:ext xmlns:c16="http://schemas.microsoft.com/office/drawing/2014/chart" uri="{C3380CC4-5D6E-409C-BE32-E72D297353CC}">
              <c16:uniqueId val="{00000001-F6A4-4DD4-BBCD-C4247724AC0F}"/>
            </c:ext>
          </c:extLst>
        </c:ser>
        <c:dLbls>
          <c:showLegendKey val="0"/>
          <c:showVal val="0"/>
          <c:showCatName val="0"/>
          <c:showSerName val="0"/>
          <c:showPercent val="0"/>
          <c:showBubbleSize val="0"/>
        </c:dLbls>
        <c:gapWidth val="219"/>
        <c:overlap val="-27"/>
        <c:axId val="896741000"/>
        <c:axId val="896735096"/>
      </c:barChart>
      <c:catAx>
        <c:axId val="89674100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b="1"/>
                  <a:t>Gender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96735096"/>
        <c:crosses val="autoZero"/>
        <c:auto val="1"/>
        <c:lblAlgn val="ctr"/>
        <c:lblOffset val="100"/>
        <c:noMultiLvlLbl val="0"/>
      </c:catAx>
      <c:valAx>
        <c:axId val="896735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9674100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02200181188221E-2"/>
          <c:y val="0.13444133401003044"/>
          <c:w val="0.92744009929243898"/>
          <c:h val="0.6434913870677359"/>
        </c:manualLayout>
      </c:layout>
      <c:lineChart>
        <c:grouping val="standard"/>
        <c:varyColors val="0"/>
        <c:ser>
          <c:idx val="0"/>
          <c:order val="0"/>
          <c:tx>
            <c:strRef>
              <c:f>'Fig 52 data'!$B$6</c:f>
              <c:strCache>
                <c:ptCount val="1"/>
                <c:pt idx="0">
                  <c:v>OECD minimum</c:v>
                </c:pt>
              </c:strCache>
            </c:strRef>
          </c:tx>
          <c:spPr>
            <a:ln w="28575" cap="rnd">
              <a:solidFill>
                <a:srgbClr val="A9A7A5"/>
              </a:solidFill>
              <a:round/>
            </a:ln>
            <a:effectLst/>
          </c:spPr>
          <c:marker>
            <c:symbol val="none"/>
          </c:marker>
          <c:cat>
            <c:numRef>
              <c:f>'Fig 52 data'!$A$7:$A$11</c:f>
              <c:numCache>
                <c:formatCode>General</c:formatCode>
                <c:ptCount val="5"/>
                <c:pt idx="0">
                  <c:v>2008</c:v>
                </c:pt>
                <c:pt idx="1">
                  <c:v>2011</c:v>
                </c:pt>
                <c:pt idx="2">
                  <c:v>2014</c:v>
                </c:pt>
                <c:pt idx="3">
                  <c:v>2017</c:v>
                </c:pt>
                <c:pt idx="4">
                  <c:v>2020</c:v>
                </c:pt>
              </c:numCache>
            </c:numRef>
          </c:cat>
          <c:val>
            <c:numRef>
              <c:f>'Fig 52 data'!$B$7:$B$11</c:f>
              <c:numCache>
                <c:formatCode>General</c:formatCode>
                <c:ptCount val="5"/>
                <c:pt idx="0">
                  <c:v>40.5</c:v>
                </c:pt>
                <c:pt idx="1">
                  <c:v>43.8</c:v>
                </c:pt>
                <c:pt idx="2">
                  <c:v>42.5</c:v>
                </c:pt>
                <c:pt idx="3">
                  <c:v>43.6</c:v>
                </c:pt>
                <c:pt idx="4">
                  <c:v>45.1</c:v>
                </c:pt>
              </c:numCache>
            </c:numRef>
          </c:val>
          <c:smooth val="0"/>
          <c:extLst>
            <c:ext xmlns:c16="http://schemas.microsoft.com/office/drawing/2014/chart" uri="{C3380CC4-5D6E-409C-BE32-E72D297353CC}">
              <c16:uniqueId val="{00000000-97A7-4D85-9D47-10BFD200F09A}"/>
            </c:ext>
          </c:extLst>
        </c:ser>
        <c:ser>
          <c:idx val="1"/>
          <c:order val="1"/>
          <c:tx>
            <c:strRef>
              <c:f>'Fig 52 data'!$C$6</c:f>
              <c:strCache>
                <c:ptCount val="1"/>
                <c:pt idx="0">
                  <c:v>OECD median</c:v>
                </c:pt>
              </c:strCache>
            </c:strRef>
          </c:tx>
          <c:spPr>
            <a:ln w="28575" cap="rnd">
              <a:solidFill>
                <a:srgbClr val="67A854"/>
              </a:solidFill>
              <a:round/>
            </a:ln>
            <a:effectLst/>
          </c:spPr>
          <c:marker>
            <c:symbol val="none"/>
          </c:marker>
          <c:cat>
            <c:numRef>
              <c:f>'Fig 52 data'!$A$7:$A$11</c:f>
              <c:numCache>
                <c:formatCode>General</c:formatCode>
                <c:ptCount val="5"/>
                <c:pt idx="0">
                  <c:v>2008</c:v>
                </c:pt>
                <c:pt idx="1">
                  <c:v>2011</c:v>
                </c:pt>
                <c:pt idx="2">
                  <c:v>2014</c:v>
                </c:pt>
                <c:pt idx="3">
                  <c:v>2017</c:v>
                </c:pt>
                <c:pt idx="4">
                  <c:v>2020</c:v>
                </c:pt>
              </c:numCache>
            </c:numRef>
          </c:cat>
          <c:val>
            <c:numRef>
              <c:f>'Fig 52 data'!$C$7:$C$11</c:f>
              <c:numCache>
                <c:formatCode>General</c:formatCode>
                <c:ptCount val="5"/>
                <c:pt idx="0">
                  <c:v>66</c:v>
                </c:pt>
                <c:pt idx="1">
                  <c:v>67.400000000000006</c:v>
                </c:pt>
                <c:pt idx="2">
                  <c:v>63.5</c:v>
                </c:pt>
                <c:pt idx="3">
                  <c:v>65.400000000000006</c:v>
                </c:pt>
                <c:pt idx="4">
                  <c:v>67.5</c:v>
                </c:pt>
              </c:numCache>
            </c:numRef>
          </c:val>
          <c:smooth val="0"/>
          <c:extLst>
            <c:ext xmlns:c16="http://schemas.microsoft.com/office/drawing/2014/chart" uri="{C3380CC4-5D6E-409C-BE32-E72D297353CC}">
              <c16:uniqueId val="{00000001-97A7-4D85-9D47-10BFD200F09A}"/>
            </c:ext>
          </c:extLst>
        </c:ser>
        <c:ser>
          <c:idx val="2"/>
          <c:order val="2"/>
          <c:tx>
            <c:strRef>
              <c:f>'Fig 52 data'!$E$6</c:f>
              <c:strCache>
                <c:ptCount val="1"/>
                <c:pt idx="0">
                  <c:v>OECD maximum</c:v>
                </c:pt>
              </c:strCache>
            </c:strRef>
          </c:tx>
          <c:spPr>
            <a:ln w="28575" cap="rnd">
              <a:solidFill>
                <a:srgbClr val="3E403A"/>
              </a:solidFill>
              <a:round/>
            </a:ln>
            <a:effectLst/>
          </c:spPr>
          <c:marker>
            <c:symbol val="none"/>
          </c:marker>
          <c:cat>
            <c:numRef>
              <c:f>'Fig 52 data'!$A$7:$A$11</c:f>
              <c:numCache>
                <c:formatCode>General</c:formatCode>
                <c:ptCount val="5"/>
                <c:pt idx="0">
                  <c:v>2008</c:v>
                </c:pt>
                <c:pt idx="1">
                  <c:v>2011</c:v>
                </c:pt>
                <c:pt idx="2">
                  <c:v>2014</c:v>
                </c:pt>
                <c:pt idx="3">
                  <c:v>2017</c:v>
                </c:pt>
                <c:pt idx="4">
                  <c:v>2020</c:v>
                </c:pt>
              </c:numCache>
            </c:numRef>
          </c:cat>
          <c:val>
            <c:numRef>
              <c:f>'Fig 52 data'!$E$7:$E$11</c:f>
              <c:numCache>
                <c:formatCode>General</c:formatCode>
                <c:ptCount val="5"/>
                <c:pt idx="0">
                  <c:v>94.8</c:v>
                </c:pt>
                <c:pt idx="1">
                  <c:v>93.2</c:v>
                </c:pt>
                <c:pt idx="2">
                  <c:v>93.2</c:v>
                </c:pt>
                <c:pt idx="3">
                  <c:v>91.2</c:v>
                </c:pt>
                <c:pt idx="4">
                  <c:v>91.9</c:v>
                </c:pt>
              </c:numCache>
            </c:numRef>
          </c:val>
          <c:smooth val="0"/>
          <c:extLst>
            <c:ext xmlns:c16="http://schemas.microsoft.com/office/drawing/2014/chart" uri="{C3380CC4-5D6E-409C-BE32-E72D297353CC}">
              <c16:uniqueId val="{00000003-97A7-4D85-9D47-10BFD200F09A}"/>
            </c:ext>
          </c:extLst>
        </c:ser>
        <c:ser>
          <c:idx val="3"/>
          <c:order val="3"/>
          <c:tx>
            <c:strRef>
              <c:f>'Fig 52 data'!$D$6</c:f>
              <c:strCache>
                <c:ptCount val="1"/>
                <c:pt idx="0">
                  <c:v>NZ</c:v>
                </c:pt>
              </c:strCache>
            </c:strRef>
          </c:tx>
          <c:spPr>
            <a:ln w="28575" cap="rnd">
              <a:noFill/>
              <a:round/>
            </a:ln>
            <a:effectLst/>
          </c:spPr>
          <c:marker>
            <c:symbol val="square"/>
            <c:size val="10"/>
            <c:spPr>
              <a:solidFill>
                <a:srgbClr val="0083AC"/>
              </a:solidFill>
              <a:ln w="9525">
                <a:noFill/>
              </a:ln>
              <a:effectLst/>
            </c:spPr>
          </c:marker>
          <c:cat>
            <c:numRef>
              <c:f>'Fig 52 data'!$A$7:$A$11</c:f>
              <c:numCache>
                <c:formatCode>General</c:formatCode>
                <c:ptCount val="5"/>
                <c:pt idx="0">
                  <c:v>2008</c:v>
                </c:pt>
                <c:pt idx="1">
                  <c:v>2011</c:v>
                </c:pt>
                <c:pt idx="2">
                  <c:v>2014</c:v>
                </c:pt>
                <c:pt idx="3">
                  <c:v>2017</c:v>
                </c:pt>
                <c:pt idx="4">
                  <c:v>2020</c:v>
                </c:pt>
              </c:numCache>
            </c:numRef>
          </c:cat>
          <c:val>
            <c:numRef>
              <c:f>'Fig 52 data'!$D$7:$D$11</c:f>
              <c:numCache>
                <c:formatCode>General</c:formatCode>
                <c:ptCount val="5"/>
                <c:pt idx="0">
                  <c:v>79.5</c:v>
                </c:pt>
                <c:pt idx="1">
                  <c:v>74.2</c:v>
                </c:pt>
                <c:pt idx="2">
                  <c:v>77</c:v>
                </c:pt>
                <c:pt idx="3">
                  <c:v>79.8</c:v>
                </c:pt>
                <c:pt idx="4">
                  <c:v>82.2</c:v>
                </c:pt>
              </c:numCache>
            </c:numRef>
          </c:val>
          <c:smooth val="0"/>
          <c:extLst>
            <c:ext xmlns:c16="http://schemas.microsoft.com/office/drawing/2014/chart" uri="{C3380CC4-5D6E-409C-BE32-E72D297353CC}">
              <c16:uniqueId val="{00000002-97A7-4D85-9D47-10BFD200F09A}"/>
            </c:ext>
          </c:extLst>
        </c:ser>
        <c:dLbls>
          <c:showLegendKey val="0"/>
          <c:showVal val="0"/>
          <c:showCatName val="0"/>
          <c:showSerName val="0"/>
          <c:showPercent val="0"/>
          <c:showBubbleSize val="0"/>
        </c:dLbls>
        <c:smooth val="0"/>
        <c:axId val="724604320"/>
        <c:axId val="724603664"/>
      </c:lineChart>
      <c:catAx>
        <c:axId val="72460432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4603664"/>
        <c:crosses val="autoZero"/>
        <c:auto val="1"/>
        <c:lblAlgn val="ctr"/>
        <c:lblOffset val="100"/>
        <c:noMultiLvlLbl val="0"/>
      </c:catAx>
      <c:valAx>
        <c:axId val="724603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4604320"/>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63310924306469E-2"/>
          <c:y val="0.11303911834299066"/>
          <c:w val="0.9139088897984694"/>
          <c:h val="0.54842823528636897"/>
        </c:manualLayout>
      </c:layout>
      <c:lineChart>
        <c:grouping val="standard"/>
        <c:varyColors val="0"/>
        <c:ser>
          <c:idx val="0"/>
          <c:order val="0"/>
          <c:tx>
            <c:strRef>
              <c:f>'Fig 53 data'!$B$6</c:f>
              <c:strCache>
                <c:ptCount val="1"/>
                <c:pt idx="0">
                  <c:v>15-24</c:v>
                </c:pt>
              </c:strCache>
            </c:strRef>
          </c:tx>
          <c:spPr>
            <a:ln w="28575" cap="rnd">
              <a:noFill/>
              <a:round/>
            </a:ln>
            <a:effectLst/>
          </c:spPr>
          <c:marker>
            <c:symbol val="circle"/>
            <c:size val="8"/>
            <c:spPr>
              <a:solidFill>
                <a:schemeClr val="accent1"/>
              </a:solidFill>
              <a:ln w="9525">
                <a:noFill/>
              </a:ln>
              <a:effectLst/>
            </c:spPr>
          </c:marker>
          <c:cat>
            <c:strRef>
              <c:f>'Fig 53 data'!$A$7:$A$31</c:f>
              <c:strCache>
                <c:ptCount val="25"/>
                <c:pt idx="0">
                  <c:v>Sweden</c:v>
                </c:pt>
                <c:pt idx="1">
                  <c:v>Australia</c:v>
                </c:pt>
                <c:pt idx="2">
                  <c:v>Greece</c:v>
                </c:pt>
                <c:pt idx="3">
                  <c:v>Austria</c:v>
                </c:pt>
                <c:pt idx="4">
                  <c:v>Germany</c:v>
                </c:pt>
                <c:pt idx="5">
                  <c:v>Ireland</c:v>
                </c:pt>
                <c:pt idx="6">
                  <c:v>Iceland</c:v>
                </c:pt>
                <c:pt idx="7">
                  <c:v>Turkey</c:v>
                </c:pt>
                <c:pt idx="8">
                  <c:v>Mexico</c:v>
                </c:pt>
                <c:pt idx="9">
                  <c:v>France</c:v>
                </c:pt>
                <c:pt idx="10">
                  <c:v>Israel</c:v>
                </c:pt>
                <c:pt idx="11">
                  <c:v>Norway</c:v>
                </c:pt>
                <c:pt idx="12">
                  <c:v>OECD average</c:v>
                </c:pt>
                <c:pt idx="13">
                  <c:v>Hungary</c:v>
                </c:pt>
                <c:pt idx="14">
                  <c:v>UK</c:v>
                </c:pt>
                <c:pt idx="15">
                  <c:v>Italy</c:v>
                </c:pt>
                <c:pt idx="16">
                  <c:v>USA</c:v>
                </c:pt>
                <c:pt idx="17">
                  <c:v>Portugal</c:v>
                </c:pt>
                <c:pt idx="18">
                  <c:v>Czechia</c:v>
                </c:pt>
                <c:pt idx="19">
                  <c:v>Japan</c:v>
                </c:pt>
                <c:pt idx="20">
                  <c:v>Slovakia</c:v>
                </c:pt>
                <c:pt idx="21">
                  <c:v>Chile</c:v>
                </c:pt>
                <c:pt idx="22">
                  <c:v>New Zealand</c:v>
                </c:pt>
                <c:pt idx="23">
                  <c:v>Lithuania</c:v>
                </c:pt>
                <c:pt idx="24">
                  <c:v>South Korea</c:v>
                </c:pt>
              </c:strCache>
            </c:strRef>
          </c:cat>
          <c:val>
            <c:numRef>
              <c:f>'Fig 53 data'!$B$7:$B$31</c:f>
              <c:numCache>
                <c:formatCode>0</c:formatCode>
                <c:ptCount val="25"/>
                <c:pt idx="0">
                  <c:v>95.522384643554688</c:v>
                </c:pt>
                <c:pt idx="1">
                  <c:v>88.423164367675781</c:v>
                </c:pt>
                <c:pt idx="2">
                  <c:v>82.713470000000001</c:v>
                </c:pt>
                <c:pt idx="3">
                  <c:v>81.338310000000007</c:v>
                </c:pt>
                <c:pt idx="4">
                  <c:v>81.322490000000002</c:v>
                </c:pt>
                <c:pt idx="5">
                  <c:v>81.154470000000003</c:v>
                </c:pt>
                <c:pt idx="6">
                  <c:v>80.968856811523438</c:v>
                </c:pt>
                <c:pt idx="7">
                  <c:v>80.8338623046875</c:v>
                </c:pt>
                <c:pt idx="8">
                  <c:v>80.699577331542969</c:v>
                </c:pt>
                <c:pt idx="9">
                  <c:v>80.55255126953125</c:v>
                </c:pt>
                <c:pt idx="10">
                  <c:v>76.960784912109375</c:v>
                </c:pt>
                <c:pt idx="11">
                  <c:v>74.8551025390625</c:v>
                </c:pt>
                <c:pt idx="12">
                  <c:v>68.106699146423338</c:v>
                </c:pt>
                <c:pt idx="13">
                  <c:v>65.43365</c:v>
                </c:pt>
                <c:pt idx="14">
                  <c:v>64.339462280273438</c:v>
                </c:pt>
                <c:pt idx="15">
                  <c:v>62.052799999999998</c:v>
                </c:pt>
                <c:pt idx="16">
                  <c:v>59.767329999999994</c:v>
                </c:pt>
                <c:pt idx="17">
                  <c:v>57.089744567871094</c:v>
                </c:pt>
                <c:pt idx="18">
                  <c:v>56.529296875</c:v>
                </c:pt>
                <c:pt idx="19">
                  <c:v>54.871986389160156</c:v>
                </c:pt>
                <c:pt idx="20">
                  <c:v>51.463611602783203</c:v>
                </c:pt>
                <c:pt idx="21">
                  <c:v>48.698544999999996</c:v>
                </c:pt>
                <c:pt idx="22">
                  <c:v>45.497928619384766</c:v>
                </c:pt>
                <c:pt idx="23">
                  <c:v>42.749749999999999</c:v>
                </c:pt>
                <c:pt idx="24">
                  <c:v>40.721649999999997</c:v>
                </c:pt>
              </c:numCache>
            </c:numRef>
          </c:val>
          <c:smooth val="0"/>
          <c:extLst>
            <c:ext xmlns:c16="http://schemas.microsoft.com/office/drawing/2014/chart" uri="{C3380CC4-5D6E-409C-BE32-E72D297353CC}">
              <c16:uniqueId val="{00000000-81A6-4512-AF69-25C59E6EE38A}"/>
            </c:ext>
          </c:extLst>
        </c:ser>
        <c:ser>
          <c:idx val="1"/>
          <c:order val="1"/>
          <c:tx>
            <c:strRef>
              <c:f>'Fig 53 data'!$C$6</c:f>
              <c:strCache>
                <c:ptCount val="1"/>
                <c:pt idx="0">
                  <c:v>25-54</c:v>
                </c:pt>
              </c:strCache>
            </c:strRef>
          </c:tx>
          <c:spPr>
            <a:ln w="28575" cap="rnd">
              <a:noFill/>
              <a:round/>
            </a:ln>
            <a:effectLst/>
          </c:spPr>
          <c:marker>
            <c:symbol val="triangle"/>
            <c:size val="8"/>
            <c:spPr>
              <a:solidFill>
                <a:srgbClr val="3E403A"/>
              </a:solidFill>
              <a:ln w="9525">
                <a:noFill/>
              </a:ln>
              <a:effectLst/>
            </c:spPr>
          </c:marker>
          <c:cat>
            <c:strRef>
              <c:f>'Fig 53 data'!$A$7:$A$31</c:f>
              <c:strCache>
                <c:ptCount val="25"/>
                <c:pt idx="0">
                  <c:v>Sweden</c:v>
                </c:pt>
                <c:pt idx="1">
                  <c:v>Australia</c:v>
                </c:pt>
                <c:pt idx="2">
                  <c:v>Greece</c:v>
                </c:pt>
                <c:pt idx="3">
                  <c:v>Austria</c:v>
                </c:pt>
                <c:pt idx="4">
                  <c:v>Germany</c:v>
                </c:pt>
                <c:pt idx="5">
                  <c:v>Ireland</c:v>
                </c:pt>
                <c:pt idx="6">
                  <c:v>Iceland</c:v>
                </c:pt>
                <c:pt idx="7">
                  <c:v>Turkey</c:v>
                </c:pt>
                <c:pt idx="8">
                  <c:v>Mexico</c:v>
                </c:pt>
                <c:pt idx="9">
                  <c:v>France</c:v>
                </c:pt>
                <c:pt idx="10">
                  <c:v>Israel</c:v>
                </c:pt>
                <c:pt idx="11">
                  <c:v>Norway</c:v>
                </c:pt>
                <c:pt idx="12">
                  <c:v>OECD average</c:v>
                </c:pt>
                <c:pt idx="13">
                  <c:v>Hungary</c:v>
                </c:pt>
                <c:pt idx="14">
                  <c:v>UK</c:v>
                </c:pt>
                <c:pt idx="15">
                  <c:v>Italy</c:v>
                </c:pt>
                <c:pt idx="16">
                  <c:v>USA</c:v>
                </c:pt>
                <c:pt idx="17">
                  <c:v>Portugal</c:v>
                </c:pt>
                <c:pt idx="18">
                  <c:v>Czechia</c:v>
                </c:pt>
                <c:pt idx="19">
                  <c:v>Japan</c:v>
                </c:pt>
                <c:pt idx="20">
                  <c:v>Slovakia</c:v>
                </c:pt>
                <c:pt idx="21">
                  <c:v>Chile</c:v>
                </c:pt>
                <c:pt idx="22">
                  <c:v>New Zealand</c:v>
                </c:pt>
                <c:pt idx="23">
                  <c:v>Lithuania</c:v>
                </c:pt>
                <c:pt idx="24">
                  <c:v>South Korea</c:v>
                </c:pt>
              </c:strCache>
            </c:strRef>
          </c:cat>
          <c:val>
            <c:numRef>
              <c:f>'Fig 53 data'!$C$7:$C$31</c:f>
              <c:numCache>
                <c:formatCode>0</c:formatCode>
                <c:ptCount val="25"/>
                <c:pt idx="0">
                  <c:v>96.385543823242188</c:v>
                </c:pt>
                <c:pt idx="1">
                  <c:v>92.913711547851563</c:v>
                </c:pt>
                <c:pt idx="2">
                  <c:v>84.766599999999997</c:v>
                </c:pt>
                <c:pt idx="3">
                  <c:v>90.169449999999998</c:v>
                </c:pt>
                <c:pt idx="4">
                  <c:v>88.662399999999991</c:v>
                </c:pt>
                <c:pt idx="5">
                  <c:v>88.417389999999997</c:v>
                </c:pt>
                <c:pt idx="6">
                  <c:v>87.550201416015625</c:v>
                </c:pt>
                <c:pt idx="7">
                  <c:v>95.776092529296875</c:v>
                </c:pt>
                <c:pt idx="8">
                  <c:v>88.089775085449219</c:v>
                </c:pt>
                <c:pt idx="9">
                  <c:v>90.257835388183594</c:v>
                </c:pt>
                <c:pt idx="10">
                  <c:v>83.466667175292969</c:v>
                </c:pt>
                <c:pt idx="11">
                  <c:v>82.89215087890625</c:v>
                </c:pt>
                <c:pt idx="12">
                  <c:v>78.493451971282965</c:v>
                </c:pt>
                <c:pt idx="13">
                  <c:v>69.690979999999996</c:v>
                </c:pt>
                <c:pt idx="14">
                  <c:v>79.764106750488281</c:v>
                </c:pt>
                <c:pt idx="15">
                  <c:v>78.409310000000005</c:v>
                </c:pt>
                <c:pt idx="16">
                  <c:v>66.469170000000005</c:v>
                </c:pt>
                <c:pt idx="17">
                  <c:v>72.842697143554688</c:v>
                </c:pt>
                <c:pt idx="18">
                  <c:v>61.976768493652344</c:v>
                </c:pt>
                <c:pt idx="19">
                  <c:v>76.855812072753906</c:v>
                </c:pt>
                <c:pt idx="20">
                  <c:v>62.716121673583984</c:v>
                </c:pt>
                <c:pt idx="21">
                  <c:v>48.698544999999996</c:v>
                </c:pt>
                <c:pt idx="22">
                  <c:v>81.969978332519531</c:v>
                </c:pt>
                <c:pt idx="23">
                  <c:v>62.381880000000002</c:v>
                </c:pt>
                <c:pt idx="24">
                  <c:v>52.719660000000005</c:v>
                </c:pt>
              </c:numCache>
            </c:numRef>
          </c:val>
          <c:smooth val="0"/>
          <c:extLst>
            <c:ext xmlns:c16="http://schemas.microsoft.com/office/drawing/2014/chart" uri="{C3380CC4-5D6E-409C-BE32-E72D297353CC}">
              <c16:uniqueId val="{00000001-81A6-4512-AF69-25C59E6EE38A}"/>
            </c:ext>
          </c:extLst>
        </c:ser>
        <c:ser>
          <c:idx val="2"/>
          <c:order val="2"/>
          <c:tx>
            <c:strRef>
              <c:f>'Fig 53 data'!$D$6</c:f>
              <c:strCache>
                <c:ptCount val="1"/>
                <c:pt idx="0">
                  <c:v>54+</c:v>
                </c:pt>
              </c:strCache>
            </c:strRef>
          </c:tx>
          <c:spPr>
            <a:ln w="28575" cap="rnd">
              <a:noFill/>
              <a:round/>
            </a:ln>
            <a:effectLst/>
          </c:spPr>
          <c:marker>
            <c:symbol val="dash"/>
            <c:size val="8"/>
            <c:spPr>
              <a:solidFill>
                <a:srgbClr val="67A854"/>
              </a:solidFill>
              <a:ln w="9525">
                <a:noFill/>
              </a:ln>
              <a:effectLst/>
            </c:spPr>
          </c:marker>
          <c:cat>
            <c:strRef>
              <c:f>'Fig 53 data'!$A$7:$A$31</c:f>
              <c:strCache>
                <c:ptCount val="25"/>
                <c:pt idx="0">
                  <c:v>Sweden</c:v>
                </c:pt>
                <c:pt idx="1">
                  <c:v>Australia</c:v>
                </c:pt>
                <c:pt idx="2">
                  <c:v>Greece</c:v>
                </c:pt>
                <c:pt idx="3">
                  <c:v>Austria</c:v>
                </c:pt>
                <c:pt idx="4">
                  <c:v>Germany</c:v>
                </c:pt>
                <c:pt idx="5">
                  <c:v>Ireland</c:v>
                </c:pt>
                <c:pt idx="6">
                  <c:v>Iceland</c:v>
                </c:pt>
                <c:pt idx="7">
                  <c:v>Turkey</c:v>
                </c:pt>
                <c:pt idx="8">
                  <c:v>Mexico</c:v>
                </c:pt>
                <c:pt idx="9">
                  <c:v>France</c:v>
                </c:pt>
                <c:pt idx="10">
                  <c:v>Israel</c:v>
                </c:pt>
                <c:pt idx="11">
                  <c:v>Norway</c:v>
                </c:pt>
                <c:pt idx="12">
                  <c:v>OECD average</c:v>
                </c:pt>
                <c:pt idx="13">
                  <c:v>Hungary</c:v>
                </c:pt>
                <c:pt idx="14">
                  <c:v>UK</c:v>
                </c:pt>
                <c:pt idx="15">
                  <c:v>Italy</c:v>
                </c:pt>
                <c:pt idx="16">
                  <c:v>USA</c:v>
                </c:pt>
                <c:pt idx="17">
                  <c:v>Portugal</c:v>
                </c:pt>
                <c:pt idx="18">
                  <c:v>Czechia</c:v>
                </c:pt>
                <c:pt idx="19">
                  <c:v>Japan</c:v>
                </c:pt>
                <c:pt idx="20">
                  <c:v>Slovakia</c:v>
                </c:pt>
                <c:pt idx="21">
                  <c:v>Chile</c:v>
                </c:pt>
                <c:pt idx="22">
                  <c:v>New Zealand</c:v>
                </c:pt>
                <c:pt idx="23">
                  <c:v>Lithuania</c:v>
                </c:pt>
                <c:pt idx="24">
                  <c:v>South Korea</c:v>
                </c:pt>
              </c:strCache>
            </c:strRef>
          </c:cat>
          <c:val>
            <c:numRef>
              <c:f>'Fig 53 data'!$D$7:$D$31</c:f>
              <c:numCache>
                <c:formatCode>0</c:formatCode>
                <c:ptCount val="25"/>
                <c:pt idx="0">
                  <c:v>97.99554443359375</c:v>
                </c:pt>
                <c:pt idx="1">
                  <c:v>96.436836242675781</c:v>
                </c:pt>
                <c:pt idx="2">
                  <c:v>88.960309999999993</c:v>
                </c:pt>
                <c:pt idx="3">
                  <c:v>85.192869999999999</c:v>
                </c:pt>
                <c:pt idx="4">
                  <c:v>91.346810000000005</c:v>
                </c:pt>
                <c:pt idx="5">
                  <c:v>94.834819999999993</c:v>
                </c:pt>
                <c:pt idx="6">
                  <c:v>86.775627136230469</c:v>
                </c:pt>
                <c:pt idx="7">
                  <c:v>93.407943725585938</c:v>
                </c:pt>
                <c:pt idx="8">
                  <c:v>88.202919006347656</c:v>
                </c:pt>
                <c:pt idx="9">
                  <c:v>91.903160095214844</c:v>
                </c:pt>
                <c:pt idx="10">
                  <c:v>91.084335327148438</c:v>
                </c:pt>
                <c:pt idx="11">
                  <c:v>89.874008178710938</c:v>
                </c:pt>
                <c:pt idx="12">
                  <c:v>85.32624283152262</c:v>
                </c:pt>
                <c:pt idx="13">
                  <c:v>78.712919999999997</c:v>
                </c:pt>
                <c:pt idx="14">
                  <c:v>88.464378356933594</c:v>
                </c:pt>
                <c:pt idx="15">
                  <c:v>87.118090000000009</c:v>
                </c:pt>
                <c:pt idx="16">
                  <c:v>83.50433000000001</c:v>
                </c:pt>
                <c:pt idx="17">
                  <c:v>78.980735778808594</c:v>
                </c:pt>
                <c:pt idx="18">
                  <c:v>72.873184204101563</c:v>
                </c:pt>
                <c:pt idx="19">
                  <c:v>83.578178405761719</c:v>
                </c:pt>
                <c:pt idx="20">
                  <c:v>75.527336120605469</c:v>
                </c:pt>
                <c:pt idx="21">
                  <c:v>75.043934999999991</c:v>
                </c:pt>
                <c:pt idx="22">
                  <c:v>81.105155944824219</c:v>
                </c:pt>
                <c:pt idx="23">
                  <c:v>73.092359999999999</c:v>
                </c:pt>
                <c:pt idx="24">
                  <c:v>73.814040000000006</c:v>
                </c:pt>
              </c:numCache>
            </c:numRef>
          </c:val>
          <c:smooth val="0"/>
          <c:extLst>
            <c:ext xmlns:c16="http://schemas.microsoft.com/office/drawing/2014/chart" uri="{C3380CC4-5D6E-409C-BE32-E72D297353CC}">
              <c16:uniqueId val="{00000002-81A6-4512-AF69-25C59E6EE38A}"/>
            </c:ext>
          </c:extLst>
        </c:ser>
        <c:dLbls>
          <c:showLegendKey val="0"/>
          <c:showVal val="0"/>
          <c:showCatName val="0"/>
          <c:showSerName val="0"/>
          <c:showPercent val="0"/>
          <c:showBubbleSize val="0"/>
        </c:dLbls>
        <c:marker val="1"/>
        <c:smooth val="0"/>
        <c:axId val="786440256"/>
        <c:axId val="334184984"/>
      </c:lineChart>
      <c:catAx>
        <c:axId val="78644025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4184984"/>
        <c:crosses val="autoZero"/>
        <c:auto val="1"/>
        <c:lblAlgn val="ctr"/>
        <c:lblOffset val="100"/>
        <c:noMultiLvlLbl val="0"/>
      </c:catAx>
      <c:valAx>
        <c:axId val="33418498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644025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63310924306469E-2"/>
          <c:y val="9.8400819349558938E-2"/>
          <c:w val="0.9139088897984694"/>
          <c:h val="0.71259305364137981"/>
        </c:manualLayout>
      </c:layout>
      <c:barChart>
        <c:barDir val="col"/>
        <c:grouping val="clustered"/>
        <c:varyColors val="0"/>
        <c:ser>
          <c:idx val="0"/>
          <c:order val="0"/>
          <c:tx>
            <c:strRef>
              <c:f>'Fig 54 data'!$B$6</c:f>
              <c:strCache>
                <c:ptCount val="1"/>
                <c:pt idx="0">
                  <c:v>2014</c:v>
                </c:pt>
              </c:strCache>
            </c:strRef>
          </c:tx>
          <c:spPr>
            <a:solidFill>
              <a:schemeClr val="accent1"/>
            </a:solidFill>
            <a:ln>
              <a:noFill/>
            </a:ln>
            <a:effectLst/>
          </c:spPr>
          <c:invertIfNegative val="0"/>
          <c:cat>
            <c:strRef>
              <c:f>'Fig 54 data'!$A$7:$A$17</c:f>
              <c:strCache>
                <c:ptCount val="11"/>
                <c:pt idx="0">
                  <c:v>18-24</c:v>
                </c:pt>
                <c:pt idx="1">
                  <c:v>25-29</c:v>
                </c:pt>
                <c:pt idx="2">
                  <c:v>30-34</c:v>
                </c:pt>
                <c:pt idx="3">
                  <c:v>35-39</c:v>
                </c:pt>
                <c:pt idx="4">
                  <c:v>40-44</c:v>
                </c:pt>
                <c:pt idx="5">
                  <c:v>45-49</c:v>
                </c:pt>
                <c:pt idx="6">
                  <c:v>50-54</c:v>
                </c:pt>
                <c:pt idx="7">
                  <c:v>55-59</c:v>
                </c:pt>
                <c:pt idx="8">
                  <c:v>60-64</c:v>
                </c:pt>
                <c:pt idx="9">
                  <c:v>65-69</c:v>
                </c:pt>
                <c:pt idx="10">
                  <c:v>70+</c:v>
                </c:pt>
              </c:strCache>
            </c:strRef>
          </c:cat>
          <c:val>
            <c:numRef>
              <c:f>'Fig 54 data'!$B$7:$B$17</c:f>
              <c:numCache>
                <c:formatCode>General</c:formatCode>
                <c:ptCount val="11"/>
                <c:pt idx="0">
                  <c:v>62.7</c:v>
                </c:pt>
                <c:pt idx="1">
                  <c:v>62.1</c:v>
                </c:pt>
                <c:pt idx="2">
                  <c:v>67.400000000000006</c:v>
                </c:pt>
                <c:pt idx="3">
                  <c:v>72.8</c:v>
                </c:pt>
                <c:pt idx="4">
                  <c:v>76.2</c:v>
                </c:pt>
                <c:pt idx="5">
                  <c:v>78.599999999999994</c:v>
                </c:pt>
                <c:pt idx="6">
                  <c:v>80.8</c:v>
                </c:pt>
                <c:pt idx="7">
                  <c:v>83.3</c:v>
                </c:pt>
                <c:pt idx="8" formatCode="0.0">
                  <c:v>86</c:v>
                </c:pt>
                <c:pt idx="9">
                  <c:v>88.1</c:v>
                </c:pt>
                <c:pt idx="10">
                  <c:v>85.8</c:v>
                </c:pt>
              </c:numCache>
            </c:numRef>
          </c:val>
          <c:extLst>
            <c:ext xmlns:c16="http://schemas.microsoft.com/office/drawing/2014/chart" uri="{C3380CC4-5D6E-409C-BE32-E72D297353CC}">
              <c16:uniqueId val="{00000000-45AB-49CD-8088-C1416820CB44}"/>
            </c:ext>
          </c:extLst>
        </c:ser>
        <c:ser>
          <c:idx val="1"/>
          <c:order val="1"/>
          <c:tx>
            <c:strRef>
              <c:f>'Fig 54 data'!$C$6</c:f>
              <c:strCache>
                <c:ptCount val="1"/>
                <c:pt idx="0">
                  <c:v>2017</c:v>
                </c:pt>
              </c:strCache>
            </c:strRef>
          </c:tx>
          <c:spPr>
            <a:solidFill>
              <a:srgbClr val="67A854"/>
            </a:solidFill>
            <a:ln>
              <a:noFill/>
            </a:ln>
            <a:effectLst/>
          </c:spPr>
          <c:invertIfNegative val="0"/>
          <c:cat>
            <c:strRef>
              <c:f>'Fig 54 data'!$A$7:$A$17</c:f>
              <c:strCache>
                <c:ptCount val="11"/>
                <c:pt idx="0">
                  <c:v>18-24</c:v>
                </c:pt>
                <c:pt idx="1">
                  <c:v>25-29</c:v>
                </c:pt>
                <c:pt idx="2">
                  <c:v>30-34</c:v>
                </c:pt>
                <c:pt idx="3">
                  <c:v>35-39</c:v>
                </c:pt>
                <c:pt idx="4">
                  <c:v>40-44</c:v>
                </c:pt>
                <c:pt idx="5">
                  <c:v>45-49</c:v>
                </c:pt>
                <c:pt idx="6">
                  <c:v>50-54</c:v>
                </c:pt>
                <c:pt idx="7">
                  <c:v>55-59</c:v>
                </c:pt>
                <c:pt idx="8">
                  <c:v>60-64</c:v>
                </c:pt>
                <c:pt idx="9">
                  <c:v>65-69</c:v>
                </c:pt>
                <c:pt idx="10">
                  <c:v>70+</c:v>
                </c:pt>
              </c:strCache>
            </c:strRef>
          </c:cat>
          <c:val>
            <c:numRef>
              <c:f>'Fig 54 data'!$C$7:$C$17</c:f>
              <c:numCache>
                <c:formatCode>General</c:formatCode>
                <c:ptCount val="11"/>
                <c:pt idx="0">
                  <c:v>69.3</c:v>
                </c:pt>
                <c:pt idx="1">
                  <c:v>67.599999999999994</c:v>
                </c:pt>
                <c:pt idx="2">
                  <c:v>70.900000000000006</c:v>
                </c:pt>
                <c:pt idx="3">
                  <c:v>74.3</c:v>
                </c:pt>
                <c:pt idx="4">
                  <c:v>77.8</c:v>
                </c:pt>
                <c:pt idx="5">
                  <c:v>80</c:v>
                </c:pt>
                <c:pt idx="6">
                  <c:v>81.900000000000006</c:v>
                </c:pt>
                <c:pt idx="7">
                  <c:v>84.1</c:v>
                </c:pt>
                <c:pt idx="8">
                  <c:v>86.2</c:v>
                </c:pt>
                <c:pt idx="9">
                  <c:v>88.2</c:v>
                </c:pt>
                <c:pt idx="10">
                  <c:v>86.3</c:v>
                </c:pt>
              </c:numCache>
            </c:numRef>
          </c:val>
          <c:extLst>
            <c:ext xmlns:c16="http://schemas.microsoft.com/office/drawing/2014/chart" uri="{C3380CC4-5D6E-409C-BE32-E72D297353CC}">
              <c16:uniqueId val="{00000001-45AB-49CD-8088-C1416820CB44}"/>
            </c:ext>
          </c:extLst>
        </c:ser>
        <c:ser>
          <c:idx val="2"/>
          <c:order val="2"/>
          <c:tx>
            <c:strRef>
              <c:f>'Fig 54 data'!$D$6</c:f>
              <c:strCache>
                <c:ptCount val="1"/>
                <c:pt idx="0">
                  <c:v>2020</c:v>
                </c:pt>
              </c:strCache>
            </c:strRef>
          </c:tx>
          <c:spPr>
            <a:solidFill>
              <a:srgbClr val="A9A7A5"/>
            </a:solidFill>
            <a:ln>
              <a:noFill/>
            </a:ln>
            <a:effectLst/>
          </c:spPr>
          <c:invertIfNegative val="0"/>
          <c:cat>
            <c:strRef>
              <c:f>'Fig 54 data'!$A$7:$A$17</c:f>
              <c:strCache>
                <c:ptCount val="11"/>
                <c:pt idx="0">
                  <c:v>18-24</c:v>
                </c:pt>
                <c:pt idx="1">
                  <c:v>25-29</c:v>
                </c:pt>
                <c:pt idx="2">
                  <c:v>30-34</c:v>
                </c:pt>
                <c:pt idx="3">
                  <c:v>35-39</c:v>
                </c:pt>
                <c:pt idx="4">
                  <c:v>40-44</c:v>
                </c:pt>
                <c:pt idx="5">
                  <c:v>45-49</c:v>
                </c:pt>
                <c:pt idx="6">
                  <c:v>50-54</c:v>
                </c:pt>
                <c:pt idx="7">
                  <c:v>55-59</c:v>
                </c:pt>
                <c:pt idx="8">
                  <c:v>60-64</c:v>
                </c:pt>
                <c:pt idx="9">
                  <c:v>65-69</c:v>
                </c:pt>
                <c:pt idx="10">
                  <c:v>70+</c:v>
                </c:pt>
              </c:strCache>
            </c:strRef>
          </c:cat>
          <c:val>
            <c:numRef>
              <c:f>'Fig 54 data'!$D$7:$D$17</c:f>
              <c:numCache>
                <c:formatCode>General</c:formatCode>
                <c:ptCount val="11"/>
                <c:pt idx="0">
                  <c:v>78</c:v>
                </c:pt>
                <c:pt idx="1">
                  <c:v>74.400000000000006</c:v>
                </c:pt>
                <c:pt idx="2">
                  <c:v>74.5</c:v>
                </c:pt>
                <c:pt idx="3">
                  <c:v>76</c:v>
                </c:pt>
                <c:pt idx="4">
                  <c:v>78.7</c:v>
                </c:pt>
                <c:pt idx="5">
                  <c:v>81.5</c:v>
                </c:pt>
                <c:pt idx="6">
                  <c:v>83.2</c:v>
                </c:pt>
                <c:pt idx="7">
                  <c:v>85.2</c:v>
                </c:pt>
                <c:pt idx="8">
                  <c:v>87.3</c:v>
                </c:pt>
                <c:pt idx="9">
                  <c:v>89.1</c:v>
                </c:pt>
                <c:pt idx="10">
                  <c:v>86.8</c:v>
                </c:pt>
              </c:numCache>
            </c:numRef>
          </c:val>
          <c:extLst>
            <c:ext xmlns:c16="http://schemas.microsoft.com/office/drawing/2014/chart" uri="{C3380CC4-5D6E-409C-BE32-E72D297353CC}">
              <c16:uniqueId val="{00000002-45AB-49CD-8088-C1416820CB44}"/>
            </c:ext>
          </c:extLst>
        </c:ser>
        <c:dLbls>
          <c:showLegendKey val="0"/>
          <c:showVal val="0"/>
          <c:showCatName val="0"/>
          <c:showSerName val="0"/>
          <c:showPercent val="0"/>
          <c:showBubbleSize val="0"/>
        </c:dLbls>
        <c:gapWidth val="219"/>
        <c:overlap val="-27"/>
        <c:axId val="329987096"/>
        <c:axId val="329979880"/>
      </c:barChart>
      <c:catAx>
        <c:axId val="32998709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Age group</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9979880"/>
        <c:crosses val="autoZero"/>
        <c:auto val="1"/>
        <c:lblAlgn val="ctr"/>
        <c:lblOffset val="100"/>
        <c:noMultiLvlLbl val="0"/>
      </c:catAx>
      <c:valAx>
        <c:axId val="329979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998709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24946630873904E-2"/>
          <c:y val="0.12349504619544187"/>
          <c:w val="0.90024725409190198"/>
          <c:h val="0.6874988267954969"/>
        </c:manualLayout>
      </c:layout>
      <c:lineChart>
        <c:grouping val="standard"/>
        <c:varyColors val="0"/>
        <c:ser>
          <c:idx val="0"/>
          <c:order val="0"/>
          <c:tx>
            <c:strRef>
              <c:f>'Fig 55 data'!$B$6</c:f>
              <c:strCache>
                <c:ptCount val="1"/>
                <c:pt idx="0">
                  <c:v>District councils</c:v>
                </c:pt>
              </c:strCache>
            </c:strRef>
          </c:tx>
          <c:spPr>
            <a:ln w="28575" cap="rnd">
              <a:solidFill>
                <a:schemeClr val="accent1"/>
              </a:solidFill>
              <a:round/>
            </a:ln>
            <a:effectLst/>
          </c:spPr>
          <c:marker>
            <c:symbol val="none"/>
          </c:marker>
          <c:cat>
            <c:numRef>
              <c:f>'Fig 55 data'!$A$7:$A$17</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'Fig 55 data'!$B$7:$B$17</c:f>
              <c:numCache>
                <c:formatCode>_(* #,##0_);_(* \(#,##0\);_(* "-"??_);_(@_)</c:formatCode>
                <c:ptCount val="11"/>
                <c:pt idx="0">
                  <c:v>65</c:v>
                </c:pt>
                <c:pt idx="1">
                  <c:v>61</c:v>
                </c:pt>
                <c:pt idx="2">
                  <c:v>59</c:v>
                </c:pt>
                <c:pt idx="3">
                  <c:v>61</c:v>
                </c:pt>
                <c:pt idx="4">
                  <c:v>56.999999999999993</c:v>
                </c:pt>
                <c:pt idx="5">
                  <c:v>51</c:v>
                </c:pt>
                <c:pt idx="6">
                  <c:v>49</c:v>
                </c:pt>
                <c:pt idx="7">
                  <c:v>50</c:v>
                </c:pt>
                <c:pt idx="8">
                  <c:v>48</c:v>
                </c:pt>
                <c:pt idx="9">
                  <c:v>47</c:v>
                </c:pt>
                <c:pt idx="10">
                  <c:v>48</c:v>
                </c:pt>
              </c:numCache>
            </c:numRef>
          </c:val>
          <c:smooth val="0"/>
          <c:extLst>
            <c:ext xmlns:c16="http://schemas.microsoft.com/office/drawing/2014/chart" uri="{C3380CC4-5D6E-409C-BE32-E72D297353CC}">
              <c16:uniqueId val="{00000000-FB92-4CF9-914B-77E602F87070}"/>
            </c:ext>
          </c:extLst>
        </c:ser>
        <c:ser>
          <c:idx val="1"/>
          <c:order val="1"/>
          <c:tx>
            <c:strRef>
              <c:f>'Fig 55 data'!$C$6</c:f>
              <c:strCache>
                <c:ptCount val="1"/>
                <c:pt idx="0">
                  <c:v>Regional councils</c:v>
                </c:pt>
              </c:strCache>
            </c:strRef>
          </c:tx>
          <c:spPr>
            <a:ln w="28575" cap="rnd">
              <a:solidFill>
                <a:srgbClr val="67A854"/>
              </a:solidFill>
              <a:round/>
            </a:ln>
            <a:effectLst/>
          </c:spPr>
          <c:marker>
            <c:symbol val="none"/>
          </c:marker>
          <c:cat>
            <c:numRef>
              <c:f>'Fig 55 data'!$A$7:$A$17</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'Fig 55 data'!$C$7:$C$17</c:f>
              <c:numCache>
                <c:formatCode>_(* #,##0_);_(* \(#,##0\);_(* "-"??_);_(@_)</c:formatCode>
                <c:ptCount val="11"/>
                <c:pt idx="0">
                  <c:v>56.000000000000007</c:v>
                </c:pt>
                <c:pt idx="1">
                  <c:v>52</c:v>
                </c:pt>
                <c:pt idx="2">
                  <c:v>48</c:v>
                </c:pt>
                <c:pt idx="3">
                  <c:v>53</c:v>
                </c:pt>
                <c:pt idx="4">
                  <c:v>49</c:v>
                </c:pt>
                <c:pt idx="5">
                  <c:v>45</c:v>
                </c:pt>
                <c:pt idx="6">
                  <c:v>43</c:v>
                </c:pt>
                <c:pt idx="7">
                  <c:v>47</c:v>
                </c:pt>
                <c:pt idx="8">
                  <c:v>43</c:v>
                </c:pt>
                <c:pt idx="9">
                  <c:v>44</c:v>
                </c:pt>
                <c:pt idx="10">
                  <c:v>45</c:v>
                </c:pt>
              </c:numCache>
            </c:numRef>
          </c:val>
          <c:smooth val="0"/>
          <c:extLst>
            <c:ext xmlns:c16="http://schemas.microsoft.com/office/drawing/2014/chart" uri="{C3380CC4-5D6E-409C-BE32-E72D297353CC}">
              <c16:uniqueId val="{00000001-FB92-4CF9-914B-77E602F87070}"/>
            </c:ext>
          </c:extLst>
        </c:ser>
        <c:ser>
          <c:idx val="2"/>
          <c:order val="2"/>
          <c:tx>
            <c:strRef>
              <c:f>'Fig 55 data'!$D$6</c:f>
              <c:strCache>
                <c:ptCount val="1"/>
                <c:pt idx="0">
                  <c:v>City councils</c:v>
                </c:pt>
              </c:strCache>
            </c:strRef>
          </c:tx>
          <c:spPr>
            <a:ln w="28575" cap="rnd">
              <a:solidFill>
                <a:srgbClr val="A9A7A5"/>
              </a:solidFill>
              <a:round/>
            </a:ln>
            <a:effectLst/>
          </c:spPr>
          <c:marker>
            <c:symbol val="none"/>
          </c:marker>
          <c:cat>
            <c:numRef>
              <c:f>'Fig 55 data'!$A$7:$A$17</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'Fig 55 data'!$D$7:$D$17</c:f>
              <c:numCache>
                <c:formatCode>_(* #,##0_);_(* \(#,##0\);_(* "-"??_);_(@_)</c:formatCode>
                <c:ptCount val="11"/>
                <c:pt idx="0">
                  <c:v>52</c:v>
                </c:pt>
                <c:pt idx="1">
                  <c:v>48</c:v>
                </c:pt>
                <c:pt idx="2">
                  <c:v>49</c:v>
                </c:pt>
                <c:pt idx="3">
                  <c:v>51</c:v>
                </c:pt>
                <c:pt idx="4">
                  <c:v>45</c:v>
                </c:pt>
                <c:pt idx="5">
                  <c:v>43</c:v>
                </c:pt>
                <c:pt idx="6">
                  <c:v>41</c:v>
                </c:pt>
                <c:pt idx="7">
                  <c:v>46</c:v>
                </c:pt>
                <c:pt idx="8">
                  <c:v>39</c:v>
                </c:pt>
                <c:pt idx="9">
                  <c:v>40</c:v>
                </c:pt>
                <c:pt idx="10">
                  <c:v>39</c:v>
                </c:pt>
              </c:numCache>
            </c:numRef>
          </c:val>
          <c:smooth val="0"/>
          <c:extLst>
            <c:ext xmlns:c16="http://schemas.microsoft.com/office/drawing/2014/chart" uri="{C3380CC4-5D6E-409C-BE32-E72D297353CC}">
              <c16:uniqueId val="{00000002-FB92-4CF9-914B-77E602F87070}"/>
            </c:ext>
          </c:extLst>
        </c:ser>
        <c:dLbls>
          <c:showLegendKey val="0"/>
          <c:showVal val="0"/>
          <c:showCatName val="0"/>
          <c:showSerName val="0"/>
          <c:showPercent val="0"/>
          <c:showBubbleSize val="0"/>
        </c:dLbls>
        <c:smooth val="0"/>
        <c:axId val="795564472"/>
        <c:axId val="795564800"/>
      </c:lineChart>
      <c:catAx>
        <c:axId val="79556447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5564800"/>
        <c:crosses val="autoZero"/>
        <c:auto val="1"/>
        <c:lblAlgn val="ctr"/>
        <c:lblOffset val="100"/>
        <c:noMultiLvlLbl val="0"/>
      </c:catAx>
      <c:valAx>
        <c:axId val="7955648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5564472"/>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45757497360452E-2"/>
          <c:y val="0.1212887630884341"/>
          <c:w val="0.95222644322541539"/>
          <c:h val="0.61256160352768174"/>
        </c:manualLayout>
      </c:layout>
      <c:barChart>
        <c:barDir val="col"/>
        <c:grouping val="clustered"/>
        <c:varyColors val="0"/>
        <c:ser>
          <c:idx val="0"/>
          <c:order val="0"/>
          <c:tx>
            <c:strRef>
              <c:f>'Fig 56 data'!$B$6</c:f>
              <c:strCache>
                <c:ptCount val="1"/>
                <c:pt idx="0">
                  <c:v>Have a say</c:v>
                </c:pt>
              </c:strCache>
            </c:strRef>
          </c:tx>
          <c:spPr>
            <a:solidFill>
              <a:schemeClr val="accent1"/>
            </a:solidFill>
            <a:ln>
              <a:noFill/>
            </a:ln>
            <a:effectLst/>
          </c:spPr>
          <c:invertIfNegative val="0"/>
          <c:dPt>
            <c:idx val="7"/>
            <c:invertIfNegative val="0"/>
            <c:bubble3D val="0"/>
            <c:spPr>
              <a:solidFill>
                <a:srgbClr val="67A854"/>
              </a:solidFill>
              <a:ln>
                <a:noFill/>
              </a:ln>
              <a:effectLst/>
            </c:spPr>
            <c:extLst>
              <c:ext xmlns:c16="http://schemas.microsoft.com/office/drawing/2014/chart" uri="{C3380CC4-5D6E-409C-BE32-E72D297353CC}">
                <c16:uniqueId val="{00000003-694F-4462-AB8C-1586A13EA760}"/>
              </c:ext>
            </c:extLst>
          </c:dPt>
          <c:dPt>
            <c:idx val="13"/>
            <c:invertIfNegative val="0"/>
            <c:bubble3D val="0"/>
            <c:spPr>
              <a:solidFill>
                <a:srgbClr val="A9A7A5"/>
              </a:solidFill>
              <a:ln>
                <a:noFill/>
              </a:ln>
              <a:effectLst/>
            </c:spPr>
            <c:extLst>
              <c:ext xmlns:c16="http://schemas.microsoft.com/office/drawing/2014/chart" uri="{C3380CC4-5D6E-409C-BE32-E72D297353CC}">
                <c16:uniqueId val="{00000002-694F-4462-AB8C-1586A13EA760}"/>
              </c:ext>
            </c:extLst>
          </c:dPt>
          <c:cat>
            <c:strRef>
              <c:f>'Fig 56 data'!$A$7:$A$39</c:f>
              <c:strCache>
                <c:ptCount val="33"/>
                <c:pt idx="0">
                  <c:v>Greece</c:v>
                </c:pt>
                <c:pt idx="1">
                  <c:v>Lithuania</c:v>
                </c:pt>
                <c:pt idx="2">
                  <c:v>Chile</c:v>
                </c:pt>
                <c:pt idx="3">
                  <c:v>Denmark</c:v>
                </c:pt>
                <c:pt idx="4">
                  <c:v>Norway</c:v>
                </c:pt>
                <c:pt idx="5">
                  <c:v>Finland</c:v>
                </c:pt>
                <c:pt idx="6">
                  <c:v>Sweden</c:v>
                </c:pt>
                <c:pt idx="7">
                  <c:v>New Zealand</c:v>
                </c:pt>
                <c:pt idx="8">
                  <c:v>USA</c:v>
                </c:pt>
                <c:pt idx="9">
                  <c:v>Netherlands</c:v>
                </c:pt>
                <c:pt idx="10">
                  <c:v>South Korea</c:v>
                </c:pt>
                <c:pt idx="11">
                  <c:v>Poland</c:v>
                </c:pt>
                <c:pt idx="12">
                  <c:v>Canada</c:v>
                </c:pt>
                <c:pt idx="13">
                  <c:v>OECD 31 - average</c:v>
                </c:pt>
                <c:pt idx="14">
                  <c:v>Australia</c:v>
                </c:pt>
                <c:pt idx="15">
                  <c:v>Belgium (Flanders)</c:v>
                </c:pt>
                <c:pt idx="16">
                  <c:v>England</c:v>
                </c:pt>
                <c:pt idx="17">
                  <c:v>Austria</c:v>
                </c:pt>
                <c:pt idx="18">
                  <c:v>Mexico</c:v>
                </c:pt>
                <c:pt idx="19">
                  <c:v>Israel</c:v>
                </c:pt>
                <c:pt idx="20">
                  <c:v>Ireland</c:v>
                </c:pt>
                <c:pt idx="21">
                  <c:v>Estonia</c:v>
                </c:pt>
                <c:pt idx="22">
                  <c:v>Japan</c:v>
                </c:pt>
                <c:pt idx="23">
                  <c:v>Hungary</c:v>
                </c:pt>
                <c:pt idx="24">
                  <c:v>Germany</c:v>
                </c:pt>
                <c:pt idx="25">
                  <c:v>Spain</c:v>
                </c:pt>
                <c:pt idx="26">
                  <c:v>Northern Ireland</c:v>
                </c:pt>
                <c:pt idx="27">
                  <c:v>Slovakia</c:v>
                </c:pt>
                <c:pt idx="28">
                  <c:v>Turkey</c:v>
                </c:pt>
                <c:pt idx="29">
                  <c:v>Czechia</c:v>
                </c:pt>
                <c:pt idx="30">
                  <c:v>Italy</c:v>
                </c:pt>
                <c:pt idx="31">
                  <c:v>Slovenia</c:v>
                </c:pt>
                <c:pt idx="32">
                  <c:v>France</c:v>
                </c:pt>
              </c:strCache>
            </c:strRef>
          </c:cat>
          <c:val>
            <c:numRef>
              <c:f>'Fig 56 data'!$B$7:$B$39</c:f>
              <c:numCache>
                <c:formatCode>0</c:formatCode>
                <c:ptCount val="33"/>
                <c:pt idx="0">
                  <c:v>69.896600000000007</c:v>
                </c:pt>
                <c:pt idx="1">
                  <c:v>67.906400000000005</c:v>
                </c:pt>
                <c:pt idx="2">
                  <c:v>59.257899999999999</c:v>
                </c:pt>
                <c:pt idx="3">
                  <c:v>49.662599999999998</c:v>
                </c:pt>
                <c:pt idx="4">
                  <c:v>47.942700000000002</c:v>
                </c:pt>
                <c:pt idx="5">
                  <c:v>46.035899999999998</c:v>
                </c:pt>
                <c:pt idx="6">
                  <c:v>44.541200000000003</c:v>
                </c:pt>
                <c:pt idx="7">
                  <c:v>41.7547</c:v>
                </c:pt>
                <c:pt idx="8">
                  <c:v>39.716999999999999</c:v>
                </c:pt>
                <c:pt idx="9">
                  <c:v>39.216900000000003</c:v>
                </c:pt>
                <c:pt idx="10">
                  <c:v>36.878100000000003</c:v>
                </c:pt>
                <c:pt idx="11">
                  <c:v>35.981299999999997</c:v>
                </c:pt>
                <c:pt idx="12">
                  <c:v>34.592399999999998</c:v>
                </c:pt>
                <c:pt idx="13">
                  <c:v>33.781500000000001</c:v>
                </c:pt>
                <c:pt idx="14">
                  <c:v>32.3065</c:v>
                </c:pt>
                <c:pt idx="15">
                  <c:v>31.94</c:v>
                </c:pt>
                <c:pt idx="16">
                  <c:v>30.754999999999999</c:v>
                </c:pt>
                <c:pt idx="17">
                  <c:v>30.308399999999999</c:v>
                </c:pt>
                <c:pt idx="18">
                  <c:v>29.997299999999999</c:v>
                </c:pt>
                <c:pt idx="19">
                  <c:v>29.296700000000001</c:v>
                </c:pt>
                <c:pt idx="20">
                  <c:v>27.494</c:v>
                </c:pt>
                <c:pt idx="21">
                  <c:v>26.960599999999999</c:v>
                </c:pt>
                <c:pt idx="22">
                  <c:v>25.941700000000001</c:v>
                </c:pt>
                <c:pt idx="23">
                  <c:v>25.8322</c:v>
                </c:pt>
                <c:pt idx="24">
                  <c:v>24.2697</c:v>
                </c:pt>
                <c:pt idx="25">
                  <c:v>23.095300000000002</c:v>
                </c:pt>
                <c:pt idx="26">
                  <c:v>22.870699999999999</c:v>
                </c:pt>
                <c:pt idx="27">
                  <c:v>22.845500000000001</c:v>
                </c:pt>
                <c:pt idx="28">
                  <c:v>22.183700000000002</c:v>
                </c:pt>
                <c:pt idx="29">
                  <c:v>20.9666</c:v>
                </c:pt>
                <c:pt idx="30">
                  <c:v>17.3779</c:v>
                </c:pt>
                <c:pt idx="31">
                  <c:v>12.662599999999999</c:v>
                </c:pt>
                <c:pt idx="32">
                  <c:v>9.5570000000000004</c:v>
                </c:pt>
              </c:numCache>
            </c:numRef>
          </c:val>
          <c:extLst>
            <c:ext xmlns:c16="http://schemas.microsoft.com/office/drawing/2014/chart" uri="{C3380CC4-5D6E-409C-BE32-E72D297353CC}">
              <c16:uniqueId val="{00000000-694F-4462-AB8C-1586A13EA760}"/>
            </c:ext>
          </c:extLst>
        </c:ser>
        <c:dLbls>
          <c:showLegendKey val="0"/>
          <c:showVal val="0"/>
          <c:showCatName val="0"/>
          <c:showSerName val="0"/>
          <c:showPercent val="0"/>
          <c:showBubbleSize val="0"/>
        </c:dLbls>
        <c:gapWidth val="219"/>
        <c:overlap val="-27"/>
        <c:axId val="766413992"/>
        <c:axId val="766409072"/>
      </c:barChart>
      <c:catAx>
        <c:axId val="76641399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66409072"/>
        <c:crosses val="autoZero"/>
        <c:auto val="1"/>
        <c:lblAlgn val="ctr"/>
        <c:lblOffset val="100"/>
        <c:noMultiLvlLbl val="0"/>
      </c:catAx>
      <c:valAx>
        <c:axId val="76640907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6641399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252707497799938E-2"/>
          <c:y val="0.13988497362689273"/>
          <c:w val="0.95072125062994695"/>
          <c:h val="0.4832544382909677"/>
        </c:manualLayout>
      </c:layout>
      <c:lineChart>
        <c:grouping val="standard"/>
        <c:varyColors val="0"/>
        <c:ser>
          <c:idx val="0"/>
          <c:order val="0"/>
          <c:spPr>
            <a:ln w="25400" cap="rnd">
              <a:noFill/>
              <a:round/>
            </a:ln>
            <a:effectLst/>
          </c:spPr>
          <c:marker>
            <c:symbol val="triangle"/>
            <c:size val="8"/>
            <c:spPr>
              <a:solidFill>
                <a:schemeClr val="accent1"/>
              </a:solidFill>
              <a:ln w="9525">
                <a:solidFill>
                  <a:schemeClr val="accent1"/>
                </a:solidFill>
              </a:ln>
              <a:effectLst/>
            </c:spPr>
          </c:marker>
          <c:cat>
            <c:strRef>
              <c:f>'Fig 57 data'!$A$6:$A$38</c:f>
              <c:strCache>
                <c:ptCount val="33"/>
                <c:pt idx="0">
                  <c:v>Lithuania</c:v>
                </c:pt>
                <c:pt idx="1">
                  <c:v>New Zealand</c:v>
                </c:pt>
                <c:pt idx="2">
                  <c:v>Greece</c:v>
                </c:pt>
                <c:pt idx="3">
                  <c:v>England</c:v>
                </c:pt>
                <c:pt idx="4">
                  <c:v>USA</c:v>
                </c:pt>
                <c:pt idx="5">
                  <c:v>Australia</c:v>
                </c:pt>
                <c:pt idx="6">
                  <c:v>Finland</c:v>
                </c:pt>
                <c:pt idx="7">
                  <c:v>Northern Ireland</c:v>
                </c:pt>
                <c:pt idx="8">
                  <c:v>Denmark</c:v>
                </c:pt>
                <c:pt idx="9">
                  <c:v>Japan</c:v>
                </c:pt>
                <c:pt idx="10">
                  <c:v>Canada</c:v>
                </c:pt>
                <c:pt idx="11">
                  <c:v>Norway</c:v>
                </c:pt>
                <c:pt idx="12">
                  <c:v>Spain</c:v>
                </c:pt>
                <c:pt idx="13">
                  <c:v>Ireland</c:v>
                </c:pt>
                <c:pt idx="14">
                  <c:v>Israel</c:v>
                </c:pt>
                <c:pt idx="15">
                  <c:v>OECD 31 average</c:v>
                </c:pt>
                <c:pt idx="16">
                  <c:v>Hungary</c:v>
                </c:pt>
                <c:pt idx="17">
                  <c:v>France</c:v>
                </c:pt>
                <c:pt idx="18">
                  <c:v>Netherlands</c:v>
                </c:pt>
                <c:pt idx="19">
                  <c:v>Mexico</c:v>
                </c:pt>
                <c:pt idx="20">
                  <c:v>Czechia</c:v>
                </c:pt>
                <c:pt idx="21">
                  <c:v>Sweden</c:v>
                </c:pt>
                <c:pt idx="22">
                  <c:v>Turkey</c:v>
                </c:pt>
                <c:pt idx="23">
                  <c:v>Chile</c:v>
                </c:pt>
                <c:pt idx="24">
                  <c:v>Germany</c:v>
                </c:pt>
                <c:pt idx="25">
                  <c:v>Italy</c:v>
                </c:pt>
                <c:pt idx="26">
                  <c:v>Belgium (Flanders)</c:v>
                </c:pt>
                <c:pt idx="27">
                  <c:v>Austria</c:v>
                </c:pt>
                <c:pt idx="28">
                  <c:v>Slovakia</c:v>
                </c:pt>
                <c:pt idx="29">
                  <c:v>Slovenia</c:v>
                </c:pt>
                <c:pt idx="30">
                  <c:v>Poland</c:v>
                </c:pt>
                <c:pt idx="31">
                  <c:v>Estonia</c:v>
                </c:pt>
                <c:pt idx="32">
                  <c:v>South Korea</c:v>
                </c:pt>
              </c:strCache>
            </c:strRef>
          </c:cat>
          <c:val>
            <c:numRef>
              <c:f>'Fig 57 data'!$B$6:$B$38</c:f>
              <c:numCache>
                <c:formatCode>0.0</c:formatCode>
                <c:ptCount val="33"/>
                <c:pt idx="0">
                  <c:v>14.158000000000001</c:v>
                </c:pt>
                <c:pt idx="1">
                  <c:v>13.632199999999997</c:v>
                </c:pt>
                <c:pt idx="2">
                  <c:v>11.647199999999998</c:v>
                </c:pt>
                <c:pt idx="3">
                  <c:v>8.4365000000000023</c:v>
                </c:pt>
                <c:pt idx="4">
                  <c:v>6.8081000000000031</c:v>
                </c:pt>
                <c:pt idx="5">
                  <c:v>6.3531000000000013</c:v>
                </c:pt>
                <c:pt idx="6">
                  <c:v>5.849499999999999</c:v>
                </c:pt>
                <c:pt idx="7">
                  <c:v>4.9919000000000011</c:v>
                </c:pt>
                <c:pt idx="8">
                  <c:v>3.757399999999997</c:v>
                </c:pt>
                <c:pt idx="9">
                  <c:v>3.5108999999999995</c:v>
                </c:pt>
                <c:pt idx="10">
                  <c:v>3.1909999999999954</c:v>
                </c:pt>
                <c:pt idx="11">
                  <c:v>2.2090999999999994</c:v>
                </c:pt>
                <c:pt idx="12">
                  <c:v>1.2672999999999988</c:v>
                </c:pt>
                <c:pt idx="13">
                  <c:v>0.50479999999999947</c:v>
                </c:pt>
                <c:pt idx="14">
                  <c:v>-0.33200000000000074</c:v>
                </c:pt>
                <c:pt idx="15">
                  <c:v>-0.90120000000000289</c:v>
                </c:pt>
                <c:pt idx="16">
                  <c:v>-1.3678999999999988</c:v>
                </c:pt>
                <c:pt idx="17">
                  <c:v>-1.8125999999999998</c:v>
                </c:pt>
                <c:pt idx="18">
                  <c:v>-1.8811999999999998</c:v>
                </c:pt>
                <c:pt idx="19">
                  <c:v>-2.2243999999999993</c:v>
                </c:pt>
                <c:pt idx="20">
                  <c:v>-2.3407000000000018</c:v>
                </c:pt>
                <c:pt idx="21">
                  <c:v>-2.4367000000000019</c:v>
                </c:pt>
                <c:pt idx="22">
                  <c:v>-3.1204000000000001</c:v>
                </c:pt>
                <c:pt idx="23">
                  <c:v>-3.7119</c:v>
                </c:pt>
                <c:pt idx="24">
                  <c:v>-4.5567999999999991</c:v>
                </c:pt>
                <c:pt idx="25">
                  <c:v>-4.6708999999999996</c:v>
                </c:pt>
                <c:pt idx="26">
                  <c:v>-5.2232999999999983</c:v>
                </c:pt>
                <c:pt idx="27">
                  <c:v>-6.394599999999997</c:v>
                </c:pt>
                <c:pt idx="28">
                  <c:v>-9.0823999999999998</c:v>
                </c:pt>
                <c:pt idx="29">
                  <c:v>-9.6891000000000016</c:v>
                </c:pt>
                <c:pt idx="30">
                  <c:v>-12.379100000000001</c:v>
                </c:pt>
                <c:pt idx="31">
                  <c:v>-18.836900000000004</c:v>
                </c:pt>
                <c:pt idx="32">
                  <c:v>-21.239299999999997</c:v>
                </c:pt>
              </c:numCache>
            </c:numRef>
          </c:val>
          <c:smooth val="0"/>
          <c:extLst>
            <c:ext xmlns:c16="http://schemas.microsoft.com/office/drawing/2014/chart" uri="{C3380CC4-5D6E-409C-BE32-E72D297353CC}">
              <c16:uniqueId val="{00000000-770C-4494-83F3-4E6D92AF893F}"/>
            </c:ext>
          </c:extLst>
        </c:ser>
        <c:dLbls>
          <c:showLegendKey val="0"/>
          <c:showVal val="0"/>
          <c:showCatName val="0"/>
          <c:showSerName val="0"/>
          <c:showPercent val="0"/>
          <c:showBubbleSize val="0"/>
        </c:dLbls>
        <c:marker val="1"/>
        <c:smooth val="0"/>
        <c:axId val="1450499215"/>
        <c:axId val="1450501183"/>
      </c:lineChart>
      <c:catAx>
        <c:axId val="1450499215"/>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rtl="0">
              <a:defRPr lang="en-US"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50501183"/>
        <c:crosses val="autoZero"/>
        <c:auto val="1"/>
        <c:lblAlgn val="ctr"/>
        <c:lblOffset val="100"/>
        <c:noMultiLvlLbl val="0"/>
      </c:catAx>
      <c:valAx>
        <c:axId val="14505011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rtl="0">
              <a:defRPr lang="en-US"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504992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25507612313044E-2"/>
          <c:y val="9.7837135407330314E-2"/>
          <c:w val="0.89620812536479344"/>
          <c:h val="0.70457435657050127"/>
        </c:manualLayout>
      </c:layout>
      <c:lineChart>
        <c:grouping val="standard"/>
        <c:varyColors val="0"/>
        <c:ser>
          <c:idx val="1"/>
          <c:order val="0"/>
          <c:tx>
            <c:strRef>
              <c:f>'Fig 58 data'!$A$8</c:f>
              <c:strCache>
                <c:ptCount val="1"/>
                <c:pt idx="0">
                  <c:v>Might do</c:v>
                </c:pt>
              </c:strCache>
            </c:strRef>
          </c:tx>
          <c:spPr>
            <a:ln w="28575" cap="rnd">
              <a:solidFill>
                <a:srgbClr val="0083AC"/>
              </a:solidFill>
              <a:round/>
            </a:ln>
            <a:effectLst/>
          </c:spPr>
          <c:marker>
            <c:symbol val="none"/>
          </c:marker>
          <c:cat>
            <c:strRef>
              <c:f>'Fig 58 data'!$B$6:$E$6</c:f>
              <c:strCache>
                <c:ptCount val="4"/>
                <c:pt idx="0">
                  <c:v>1994-1998</c:v>
                </c:pt>
                <c:pt idx="1">
                  <c:v>2005-2009</c:v>
                </c:pt>
                <c:pt idx="2">
                  <c:v>2010-2014</c:v>
                </c:pt>
                <c:pt idx="3">
                  <c:v>2017-2020</c:v>
                </c:pt>
              </c:strCache>
            </c:strRef>
          </c:cat>
          <c:val>
            <c:numRef>
              <c:f>'Fig 58 data'!$B$8:$E$8</c:f>
              <c:numCache>
                <c:formatCode>General</c:formatCode>
                <c:ptCount val="4"/>
                <c:pt idx="0">
                  <c:v>46</c:v>
                </c:pt>
                <c:pt idx="1">
                  <c:v>44</c:v>
                </c:pt>
                <c:pt idx="2">
                  <c:v>40</c:v>
                </c:pt>
                <c:pt idx="3">
                  <c:v>45</c:v>
                </c:pt>
              </c:numCache>
            </c:numRef>
          </c:val>
          <c:smooth val="0"/>
          <c:extLst>
            <c:ext xmlns:c16="http://schemas.microsoft.com/office/drawing/2014/chart" uri="{C3380CC4-5D6E-409C-BE32-E72D297353CC}">
              <c16:uniqueId val="{00000000-5173-4923-B496-265BDD891802}"/>
            </c:ext>
          </c:extLst>
        </c:ser>
        <c:ser>
          <c:idx val="2"/>
          <c:order val="1"/>
          <c:tx>
            <c:strRef>
              <c:f>'Fig 58 data'!$A$9</c:f>
              <c:strCache>
                <c:ptCount val="1"/>
                <c:pt idx="0">
                  <c:v>Would never do</c:v>
                </c:pt>
              </c:strCache>
            </c:strRef>
          </c:tx>
          <c:spPr>
            <a:ln w="28575" cap="rnd">
              <a:solidFill>
                <a:srgbClr val="67A854"/>
              </a:solidFill>
              <a:round/>
            </a:ln>
            <a:effectLst/>
          </c:spPr>
          <c:marker>
            <c:symbol val="none"/>
          </c:marker>
          <c:cat>
            <c:strRef>
              <c:f>'Fig 58 data'!$B$6:$E$6</c:f>
              <c:strCache>
                <c:ptCount val="4"/>
                <c:pt idx="0">
                  <c:v>1994-1998</c:v>
                </c:pt>
                <c:pt idx="1">
                  <c:v>2005-2009</c:v>
                </c:pt>
                <c:pt idx="2">
                  <c:v>2010-2014</c:v>
                </c:pt>
                <c:pt idx="3">
                  <c:v>2017-2020</c:v>
                </c:pt>
              </c:strCache>
            </c:strRef>
          </c:cat>
          <c:val>
            <c:numRef>
              <c:f>'Fig 58 data'!$B$9:$E$9</c:f>
              <c:numCache>
                <c:formatCode>General</c:formatCode>
                <c:ptCount val="4"/>
                <c:pt idx="0">
                  <c:v>23</c:v>
                </c:pt>
                <c:pt idx="1">
                  <c:v>26</c:v>
                </c:pt>
                <c:pt idx="2">
                  <c:v>29</c:v>
                </c:pt>
                <c:pt idx="3">
                  <c:v>23</c:v>
                </c:pt>
              </c:numCache>
            </c:numRef>
          </c:val>
          <c:smooth val="0"/>
          <c:extLst>
            <c:ext xmlns:c16="http://schemas.microsoft.com/office/drawing/2014/chart" uri="{C3380CC4-5D6E-409C-BE32-E72D297353CC}">
              <c16:uniqueId val="{00000001-5173-4923-B496-265BDD891802}"/>
            </c:ext>
          </c:extLst>
        </c:ser>
        <c:ser>
          <c:idx val="0"/>
          <c:order val="2"/>
          <c:tx>
            <c:strRef>
              <c:f>'Fig 58 data'!$A$7</c:f>
              <c:strCache>
                <c:ptCount val="1"/>
                <c:pt idx="0">
                  <c:v>Have done</c:v>
                </c:pt>
              </c:strCache>
            </c:strRef>
          </c:tx>
          <c:spPr>
            <a:ln w="28575" cap="rnd">
              <a:solidFill>
                <a:srgbClr val="3E403A"/>
              </a:solidFill>
              <a:round/>
            </a:ln>
            <a:effectLst/>
          </c:spPr>
          <c:marker>
            <c:symbol val="none"/>
          </c:marker>
          <c:cat>
            <c:strRef>
              <c:f>'Fig 58 data'!$B$6:$E$6</c:f>
              <c:strCache>
                <c:ptCount val="4"/>
                <c:pt idx="0">
                  <c:v>1994-1998</c:v>
                </c:pt>
                <c:pt idx="1">
                  <c:v>2005-2009</c:v>
                </c:pt>
                <c:pt idx="2">
                  <c:v>2010-2014</c:v>
                </c:pt>
                <c:pt idx="3">
                  <c:v>2017-2020</c:v>
                </c:pt>
              </c:strCache>
            </c:strRef>
          </c:cat>
          <c:val>
            <c:numRef>
              <c:f>'Fig 58 data'!$B$7:$E$7</c:f>
              <c:numCache>
                <c:formatCode>General</c:formatCode>
                <c:ptCount val="4"/>
                <c:pt idx="0">
                  <c:v>19</c:v>
                </c:pt>
                <c:pt idx="1">
                  <c:v>18</c:v>
                </c:pt>
                <c:pt idx="2">
                  <c:v>19</c:v>
                </c:pt>
                <c:pt idx="3">
                  <c:v>21</c:v>
                </c:pt>
              </c:numCache>
            </c:numRef>
          </c:val>
          <c:smooth val="0"/>
          <c:extLst>
            <c:ext xmlns:c16="http://schemas.microsoft.com/office/drawing/2014/chart" uri="{C3380CC4-5D6E-409C-BE32-E72D297353CC}">
              <c16:uniqueId val="{00000002-5173-4923-B496-265BDD891802}"/>
            </c:ext>
          </c:extLst>
        </c:ser>
        <c:ser>
          <c:idx val="5"/>
          <c:order val="3"/>
          <c:tx>
            <c:strRef>
              <c:f>'Fig 58 data'!$A$11</c:f>
              <c:strCache>
                <c:ptCount val="1"/>
                <c:pt idx="0">
                  <c:v>Don't know</c:v>
                </c:pt>
              </c:strCache>
            </c:strRef>
          </c:tx>
          <c:spPr>
            <a:ln w="28575" cap="rnd">
              <a:solidFill>
                <a:srgbClr val="A9A7A5"/>
              </a:solidFill>
              <a:round/>
            </a:ln>
            <a:effectLst/>
          </c:spPr>
          <c:marker>
            <c:symbol val="none"/>
          </c:marker>
          <c:cat>
            <c:strRef>
              <c:f>'Fig 58 data'!$B$6:$E$6</c:f>
              <c:strCache>
                <c:ptCount val="4"/>
                <c:pt idx="0">
                  <c:v>1994-1998</c:v>
                </c:pt>
                <c:pt idx="1">
                  <c:v>2005-2009</c:v>
                </c:pt>
                <c:pt idx="2">
                  <c:v>2010-2014</c:v>
                </c:pt>
                <c:pt idx="3">
                  <c:v>2017-2020</c:v>
                </c:pt>
              </c:strCache>
            </c:strRef>
          </c:cat>
          <c:val>
            <c:numRef>
              <c:f>'Fig 58 data'!$B$11:$E$11</c:f>
              <c:numCache>
                <c:formatCode>General</c:formatCode>
                <c:ptCount val="4"/>
                <c:pt idx="0">
                  <c:v>9</c:v>
                </c:pt>
                <c:pt idx="1">
                  <c:v>8</c:v>
                </c:pt>
                <c:pt idx="2">
                  <c:v>8</c:v>
                </c:pt>
                <c:pt idx="3">
                  <c:v>8</c:v>
                </c:pt>
              </c:numCache>
            </c:numRef>
          </c:val>
          <c:smooth val="0"/>
          <c:extLst>
            <c:ext xmlns:c16="http://schemas.microsoft.com/office/drawing/2014/chart" uri="{C3380CC4-5D6E-409C-BE32-E72D297353CC}">
              <c16:uniqueId val="{00000003-5173-4923-B496-265BDD891802}"/>
            </c:ext>
          </c:extLst>
        </c:ser>
        <c:dLbls>
          <c:showLegendKey val="0"/>
          <c:showVal val="0"/>
          <c:showCatName val="0"/>
          <c:showSerName val="0"/>
          <c:showPercent val="0"/>
          <c:showBubbleSize val="0"/>
        </c:dLbls>
        <c:smooth val="0"/>
        <c:axId val="706896616"/>
        <c:axId val="706893992"/>
      </c:lineChart>
      <c:catAx>
        <c:axId val="70689661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rtl="0">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6893992"/>
        <c:crosses val="autoZero"/>
        <c:auto val="1"/>
        <c:lblAlgn val="ctr"/>
        <c:lblOffset val="100"/>
        <c:noMultiLvlLbl val="0"/>
      </c:catAx>
      <c:valAx>
        <c:axId val="706893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lgn="ctr" rtl="0">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6896616"/>
        <c:crosses val="autoZero"/>
        <c:crossBetween val="midCat"/>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36452401129908E-2"/>
          <c:y val="0.10341134781003153"/>
          <c:w val="0.90535512318493438"/>
          <c:h val="0.6905917351629236"/>
        </c:manualLayout>
      </c:layout>
      <c:barChart>
        <c:barDir val="col"/>
        <c:grouping val="percentStacked"/>
        <c:varyColors val="0"/>
        <c:ser>
          <c:idx val="0"/>
          <c:order val="0"/>
          <c:tx>
            <c:strRef>
              <c:f>'Fig 59 data'!$A$8</c:f>
              <c:strCache>
                <c:ptCount val="1"/>
                <c:pt idx="0">
                  <c:v>Have done</c:v>
                </c:pt>
              </c:strCache>
            </c:strRef>
          </c:tx>
          <c:spPr>
            <a:solidFill>
              <a:schemeClr val="accent1"/>
            </a:solidFill>
            <a:ln>
              <a:noFill/>
            </a:ln>
            <a:effectLst/>
          </c:spPr>
          <c:invertIfNegative val="0"/>
          <c:cat>
            <c:strRef>
              <c:f>'Fig 59 data'!$B$7:$D$7</c:f>
              <c:strCache>
                <c:ptCount val="3"/>
                <c:pt idx="0">
                  <c:v>Lower</c:v>
                </c:pt>
                <c:pt idx="1">
                  <c:v>Middle</c:v>
                </c:pt>
                <c:pt idx="2">
                  <c:v>Higher</c:v>
                </c:pt>
              </c:strCache>
            </c:strRef>
          </c:cat>
          <c:val>
            <c:numRef>
              <c:f>'Fig 59 data'!$B$8:$D$8</c:f>
              <c:numCache>
                <c:formatCode>General</c:formatCode>
                <c:ptCount val="3"/>
                <c:pt idx="0">
                  <c:v>10.6</c:v>
                </c:pt>
                <c:pt idx="1">
                  <c:v>19.3</c:v>
                </c:pt>
                <c:pt idx="2">
                  <c:v>31.8</c:v>
                </c:pt>
              </c:numCache>
            </c:numRef>
          </c:val>
          <c:extLst>
            <c:ext xmlns:c16="http://schemas.microsoft.com/office/drawing/2014/chart" uri="{C3380CC4-5D6E-409C-BE32-E72D297353CC}">
              <c16:uniqueId val="{00000000-844D-44AF-9FB8-8B4FBCAA26D1}"/>
            </c:ext>
          </c:extLst>
        </c:ser>
        <c:ser>
          <c:idx val="1"/>
          <c:order val="1"/>
          <c:tx>
            <c:strRef>
              <c:f>'Fig 59 data'!$A$9</c:f>
              <c:strCache>
                <c:ptCount val="1"/>
                <c:pt idx="0">
                  <c:v>Might do</c:v>
                </c:pt>
              </c:strCache>
            </c:strRef>
          </c:tx>
          <c:spPr>
            <a:solidFill>
              <a:srgbClr val="67A854"/>
            </a:solidFill>
            <a:ln>
              <a:noFill/>
            </a:ln>
            <a:effectLst/>
          </c:spPr>
          <c:invertIfNegative val="0"/>
          <c:cat>
            <c:strRef>
              <c:f>'Fig 59 data'!$B$7:$D$7</c:f>
              <c:strCache>
                <c:ptCount val="3"/>
                <c:pt idx="0">
                  <c:v>Lower</c:v>
                </c:pt>
                <c:pt idx="1">
                  <c:v>Middle</c:v>
                </c:pt>
                <c:pt idx="2">
                  <c:v>Higher</c:v>
                </c:pt>
              </c:strCache>
            </c:strRef>
          </c:cat>
          <c:val>
            <c:numRef>
              <c:f>'Fig 59 data'!$B$9:$D$9</c:f>
              <c:numCache>
                <c:formatCode>General</c:formatCode>
                <c:ptCount val="3"/>
                <c:pt idx="0">
                  <c:v>36.6</c:v>
                </c:pt>
                <c:pt idx="1">
                  <c:v>42.7</c:v>
                </c:pt>
                <c:pt idx="2">
                  <c:v>43.3</c:v>
                </c:pt>
              </c:numCache>
            </c:numRef>
          </c:val>
          <c:extLst>
            <c:ext xmlns:c16="http://schemas.microsoft.com/office/drawing/2014/chart" uri="{C3380CC4-5D6E-409C-BE32-E72D297353CC}">
              <c16:uniqueId val="{00000001-844D-44AF-9FB8-8B4FBCAA26D1}"/>
            </c:ext>
          </c:extLst>
        </c:ser>
        <c:ser>
          <c:idx val="2"/>
          <c:order val="2"/>
          <c:tx>
            <c:strRef>
              <c:f>'Fig 59 data'!$A$10</c:f>
              <c:strCache>
                <c:ptCount val="1"/>
                <c:pt idx="0">
                  <c:v>Would never do</c:v>
                </c:pt>
              </c:strCache>
            </c:strRef>
          </c:tx>
          <c:spPr>
            <a:solidFill>
              <a:srgbClr val="3E403A"/>
            </a:solidFill>
            <a:ln>
              <a:noFill/>
            </a:ln>
            <a:effectLst/>
          </c:spPr>
          <c:invertIfNegative val="0"/>
          <c:cat>
            <c:strRef>
              <c:f>'Fig 59 data'!$B$7:$D$7</c:f>
              <c:strCache>
                <c:ptCount val="3"/>
                <c:pt idx="0">
                  <c:v>Lower</c:v>
                </c:pt>
                <c:pt idx="1">
                  <c:v>Middle</c:v>
                </c:pt>
                <c:pt idx="2">
                  <c:v>Higher</c:v>
                </c:pt>
              </c:strCache>
            </c:strRef>
          </c:cat>
          <c:val>
            <c:numRef>
              <c:f>'Fig 59 data'!$B$10:$D$10</c:f>
              <c:numCache>
                <c:formatCode>General</c:formatCode>
                <c:ptCount val="3"/>
                <c:pt idx="0">
                  <c:v>39.1</c:v>
                </c:pt>
                <c:pt idx="1">
                  <c:v>28.1</c:v>
                </c:pt>
                <c:pt idx="2">
                  <c:v>16.8</c:v>
                </c:pt>
              </c:numCache>
            </c:numRef>
          </c:val>
          <c:extLst>
            <c:ext xmlns:c16="http://schemas.microsoft.com/office/drawing/2014/chart" uri="{C3380CC4-5D6E-409C-BE32-E72D297353CC}">
              <c16:uniqueId val="{00000002-844D-44AF-9FB8-8B4FBCAA26D1}"/>
            </c:ext>
          </c:extLst>
        </c:ser>
        <c:ser>
          <c:idx val="3"/>
          <c:order val="3"/>
          <c:tx>
            <c:strRef>
              <c:f>'Fig 59 data'!$A$11</c:f>
              <c:strCache>
                <c:ptCount val="1"/>
                <c:pt idx="0">
                  <c:v>Don't know</c:v>
                </c:pt>
              </c:strCache>
            </c:strRef>
          </c:tx>
          <c:spPr>
            <a:solidFill>
              <a:srgbClr val="A9A7A5"/>
            </a:solidFill>
            <a:ln>
              <a:noFill/>
            </a:ln>
            <a:effectLst/>
          </c:spPr>
          <c:invertIfNegative val="0"/>
          <c:cat>
            <c:strRef>
              <c:f>'Fig 59 data'!$B$7:$D$7</c:f>
              <c:strCache>
                <c:ptCount val="3"/>
                <c:pt idx="0">
                  <c:v>Lower</c:v>
                </c:pt>
                <c:pt idx="1">
                  <c:v>Middle</c:v>
                </c:pt>
                <c:pt idx="2">
                  <c:v>Higher</c:v>
                </c:pt>
              </c:strCache>
            </c:strRef>
          </c:cat>
          <c:val>
            <c:numRef>
              <c:f>'Fig 59 data'!$B$11:$D$11</c:f>
              <c:numCache>
                <c:formatCode>General</c:formatCode>
                <c:ptCount val="3"/>
                <c:pt idx="0">
                  <c:v>8.6999999999999993</c:v>
                </c:pt>
                <c:pt idx="1">
                  <c:v>7.7</c:v>
                </c:pt>
                <c:pt idx="2">
                  <c:v>6.4</c:v>
                </c:pt>
              </c:numCache>
            </c:numRef>
          </c:val>
          <c:extLst>
            <c:ext xmlns:c16="http://schemas.microsoft.com/office/drawing/2014/chart" uri="{C3380CC4-5D6E-409C-BE32-E72D297353CC}">
              <c16:uniqueId val="{00000003-844D-44AF-9FB8-8B4FBCAA26D1}"/>
            </c:ext>
          </c:extLst>
        </c:ser>
        <c:dLbls>
          <c:showLegendKey val="0"/>
          <c:showVal val="0"/>
          <c:showCatName val="0"/>
          <c:showSerName val="0"/>
          <c:showPercent val="0"/>
          <c:showBubbleSize val="0"/>
        </c:dLbls>
        <c:gapWidth val="150"/>
        <c:overlap val="100"/>
        <c:axId val="706902520"/>
        <c:axId val="706900880"/>
      </c:barChart>
      <c:catAx>
        <c:axId val="70690252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Education level</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6900880"/>
        <c:crosses val="autoZero"/>
        <c:auto val="1"/>
        <c:lblAlgn val="ctr"/>
        <c:lblOffset val="100"/>
        <c:noMultiLvlLbl val="0"/>
      </c:catAx>
      <c:valAx>
        <c:axId val="706900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69025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166367022893502E-2"/>
          <c:y val="0.10405646856392971"/>
          <c:w val="0.90166726595421298"/>
          <c:h val="0.70065162388915359"/>
        </c:manualLayout>
      </c:layout>
      <c:lineChart>
        <c:grouping val="standard"/>
        <c:varyColors val="0"/>
        <c:ser>
          <c:idx val="0"/>
          <c:order val="0"/>
          <c:tx>
            <c:strRef>
              <c:f>'Fig 60 data'!$A$7</c:f>
              <c:strCache>
                <c:ptCount val="1"/>
                <c:pt idx="0">
                  <c:v>Have done</c:v>
                </c:pt>
              </c:strCache>
            </c:strRef>
          </c:tx>
          <c:spPr>
            <a:ln w="28575" cap="rnd">
              <a:solidFill>
                <a:schemeClr val="accent1"/>
              </a:solidFill>
              <a:round/>
            </a:ln>
            <a:effectLst/>
          </c:spPr>
          <c:marker>
            <c:symbol val="none"/>
          </c:marker>
          <c:cat>
            <c:strRef>
              <c:f>'Fig 60 data'!$B$6:$E$6</c:f>
              <c:strCache>
                <c:ptCount val="4"/>
                <c:pt idx="0">
                  <c:v>1994-1998</c:v>
                </c:pt>
                <c:pt idx="1">
                  <c:v>2005-2009</c:v>
                </c:pt>
                <c:pt idx="2">
                  <c:v>2010-2014</c:v>
                </c:pt>
                <c:pt idx="3">
                  <c:v>2017-2020</c:v>
                </c:pt>
              </c:strCache>
            </c:strRef>
          </c:cat>
          <c:val>
            <c:numRef>
              <c:f>'Fig 60 data'!$B$7:$E$7</c:f>
              <c:numCache>
                <c:formatCode>General</c:formatCode>
                <c:ptCount val="4"/>
                <c:pt idx="0">
                  <c:v>88</c:v>
                </c:pt>
                <c:pt idx="1">
                  <c:v>84</c:v>
                </c:pt>
                <c:pt idx="2">
                  <c:v>80</c:v>
                </c:pt>
                <c:pt idx="3">
                  <c:v>78</c:v>
                </c:pt>
              </c:numCache>
            </c:numRef>
          </c:val>
          <c:smooth val="0"/>
          <c:extLst>
            <c:ext xmlns:c16="http://schemas.microsoft.com/office/drawing/2014/chart" uri="{C3380CC4-5D6E-409C-BE32-E72D297353CC}">
              <c16:uniqueId val="{00000000-F31C-4FC6-8843-A648FC13D82C}"/>
            </c:ext>
          </c:extLst>
        </c:ser>
        <c:ser>
          <c:idx val="1"/>
          <c:order val="1"/>
          <c:tx>
            <c:strRef>
              <c:f>'Fig 60 data'!$A$8</c:f>
              <c:strCache>
                <c:ptCount val="1"/>
                <c:pt idx="0">
                  <c:v>Might do</c:v>
                </c:pt>
              </c:strCache>
            </c:strRef>
          </c:tx>
          <c:spPr>
            <a:ln w="28575" cap="rnd">
              <a:solidFill>
                <a:srgbClr val="67A854"/>
              </a:solidFill>
              <a:round/>
            </a:ln>
            <a:effectLst/>
          </c:spPr>
          <c:marker>
            <c:symbol val="none"/>
          </c:marker>
          <c:cat>
            <c:strRef>
              <c:f>'Fig 60 data'!$B$6:$E$6</c:f>
              <c:strCache>
                <c:ptCount val="4"/>
                <c:pt idx="0">
                  <c:v>1994-1998</c:v>
                </c:pt>
                <c:pt idx="1">
                  <c:v>2005-2009</c:v>
                </c:pt>
                <c:pt idx="2">
                  <c:v>2010-2014</c:v>
                </c:pt>
                <c:pt idx="3">
                  <c:v>2017-2020</c:v>
                </c:pt>
              </c:strCache>
            </c:strRef>
          </c:cat>
          <c:val>
            <c:numRef>
              <c:f>'Fig 60 data'!$B$8:$E$8</c:f>
              <c:numCache>
                <c:formatCode>General</c:formatCode>
                <c:ptCount val="4"/>
                <c:pt idx="0">
                  <c:v>8</c:v>
                </c:pt>
                <c:pt idx="1">
                  <c:v>11</c:v>
                </c:pt>
                <c:pt idx="2">
                  <c:v>13</c:v>
                </c:pt>
                <c:pt idx="3">
                  <c:v>16</c:v>
                </c:pt>
              </c:numCache>
            </c:numRef>
          </c:val>
          <c:smooth val="0"/>
          <c:extLst>
            <c:ext xmlns:c16="http://schemas.microsoft.com/office/drawing/2014/chart" uri="{C3380CC4-5D6E-409C-BE32-E72D297353CC}">
              <c16:uniqueId val="{00000001-F31C-4FC6-8843-A648FC13D82C}"/>
            </c:ext>
          </c:extLst>
        </c:ser>
        <c:ser>
          <c:idx val="2"/>
          <c:order val="2"/>
          <c:tx>
            <c:strRef>
              <c:f>'Fig 60 data'!$A$9</c:f>
              <c:strCache>
                <c:ptCount val="1"/>
                <c:pt idx="0">
                  <c:v>Would never do</c:v>
                </c:pt>
              </c:strCache>
            </c:strRef>
          </c:tx>
          <c:spPr>
            <a:ln w="28575" cap="rnd">
              <a:solidFill>
                <a:srgbClr val="3E403A"/>
              </a:solidFill>
              <a:round/>
            </a:ln>
            <a:effectLst/>
          </c:spPr>
          <c:marker>
            <c:symbol val="none"/>
          </c:marker>
          <c:cat>
            <c:strRef>
              <c:f>'Fig 60 data'!$B$6:$E$6</c:f>
              <c:strCache>
                <c:ptCount val="4"/>
                <c:pt idx="0">
                  <c:v>1994-1998</c:v>
                </c:pt>
                <c:pt idx="1">
                  <c:v>2005-2009</c:v>
                </c:pt>
                <c:pt idx="2">
                  <c:v>2010-2014</c:v>
                </c:pt>
                <c:pt idx="3">
                  <c:v>2017-2020</c:v>
                </c:pt>
              </c:strCache>
            </c:strRef>
          </c:cat>
          <c:val>
            <c:numRef>
              <c:f>'Fig 60 data'!$B$9:$E$9</c:f>
              <c:numCache>
                <c:formatCode>General</c:formatCode>
                <c:ptCount val="4"/>
                <c:pt idx="0">
                  <c:v>1</c:v>
                </c:pt>
                <c:pt idx="1">
                  <c:v>2</c:v>
                </c:pt>
                <c:pt idx="2">
                  <c:v>3</c:v>
                </c:pt>
                <c:pt idx="3">
                  <c:v>3</c:v>
                </c:pt>
              </c:numCache>
            </c:numRef>
          </c:val>
          <c:smooth val="0"/>
          <c:extLst>
            <c:ext xmlns:c16="http://schemas.microsoft.com/office/drawing/2014/chart" uri="{C3380CC4-5D6E-409C-BE32-E72D297353CC}">
              <c16:uniqueId val="{00000002-F31C-4FC6-8843-A648FC13D82C}"/>
            </c:ext>
          </c:extLst>
        </c:ser>
        <c:ser>
          <c:idx val="3"/>
          <c:order val="3"/>
          <c:tx>
            <c:strRef>
              <c:f>'Fig 60 data'!$A$10</c:f>
              <c:strCache>
                <c:ptCount val="1"/>
                <c:pt idx="0">
                  <c:v>Don´t know</c:v>
                </c:pt>
              </c:strCache>
            </c:strRef>
          </c:tx>
          <c:spPr>
            <a:ln w="28575" cap="rnd">
              <a:solidFill>
                <a:srgbClr val="A9A7A5"/>
              </a:solidFill>
              <a:round/>
            </a:ln>
            <a:effectLst/>
          </c:spPr>
          <c:marker>
            <c:symbol val="none"/>
          </c:marker>
          <c:cat>
            <c:strRef>
              <c:f>'Fig 60 data'!$B$6:$E$6</c:f>
              <c:strCache>
                <c:ptCount val="4"/>
                <c:pt idx="0">
                  <c:v>1994-1998</c:v>
                </c:pt>
                <c:pt idx="1">
                  <c:v>2005-2009</c:v>
                </c:pt>
                <c:pt idx="2">
                  <c:v>2010-2014</c:v>
                </c:pt>
                <c:pt idx="3">
                  <c:v>2017-2020</c:v>
                </c:pt>
              </c:strCache>
            </c:strRef>
          </c:cat>
          <c:val>
            <c:numRef>
              <c:f>'Fig 60 data'!$B$10:$E$10</c:f>
              <c:numCache>
                <c:formatCode>General</c:formatCode>
                <c:ptCount val="4"/>
                <c:pt idx="0">
                  <c:v>1</c:v>
                </c:pt>
                <c:pt idx="1">
                  <c:v>1</c:v>
                </c:pt>
                <c:pt idx="2">
                  <c:v>2</c:v>
                </c:pt>
                <c:pt idx="3">
                  <c:v>1</c:v>
                </c:pt>
              </c:numCache>
            </c:numRef>
          </c:val>
          <c:smooth val="0"/>
          <c:extLst>
            <c:ext xmlns:c16="http://schemas.microsoft.com/office/drawing/2014/chart" uri="{C3380CC4-5D6E-409C-BE32-E72D297353CC}">
              <c16:uniqueId val="{00000003-F31C-4FC6-8843-A648FC13D82C}"/>
            </c:ext>
          </c:extLst>
        </c:ser>
        <c:dLbls>
          <c:showLegendKey val="0"/>
          <c:showVal val="0"/>
          <c:showCatName val="0"/>
          <c:showSerName val="0"/>
          <c:showPercent val="0"/>
          <c:showBubbleSize val="0"/>
        </c:dLbls>
        <c:smooth val="0"/>
        <c:axId val="706896616"/>
        <c:axId val="706893992"/>
      </c:lineChart>
      <c:catAx>
        <c:axId val="70689661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6893992"/>
        <c:crosses val="autoZero"/>
        <c:auto val="1"/>
        <c:lblAlgn val="ctr"/>
        <c:lblOffset val="100"/>
        <c:noMultiLvlLbl val="0"/>
      </c:catAx>
      <c:valAx>
        <c:axId val="70689399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6896616"/>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02200181188221E-2"/>
          <c:y val="0.13444133401003044"/>
          <c:w val="0.92744009929243898"/>
          <c:h val="0.6434913870677359"/>
        </c:manualLayout>
      </c:layout>
      <c:lineChart>
        <c:grouping val="standard"/>
        <c:varyColors val="0"/>
        <c:ser>
          <c:idx val="0"/>
          <c:order val="0"/>
          <c:tx>
            <c:strRef>
              <c:f>'Fig 7 data'!$B$6</c:f>
              <c:strCache>
                <c:ptCount val="1"/>
                <c:pt idx="0">
                  <c:v>OECD minimum</c:v>
                </c:pt>
              </c:strCache>
            </c:strRef>
          </c:tx>
          <c:spPr>
            <a:ln w="28575" cap="rnd">
              <a:solidFill>
                <a:srgbClr val="A9A7A5"/>
              </a:solidFill>
              <a:round/>
            </a:ln>
            <a:effectLst/>
          </c:spPr>
          <c:marker>
            <c:symbol val="none"/>
          </c:marker>
          <c:cat>
            <c:numRef>
              <c:f>'Fig 7 data'!$A$7:$A$26</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'Fig 7 data'!$B$7:$B$26</c:f>
              <c:numCache>
                <c:formatCode>General</c:formatCode>
                <c:ptCount val="20"/>
                <c:pt idx="0">
                  <c:v>3.4</c:v>
                </c:pt>
                <c:pt idx="1">
                  <c:v>3.6</c:v>
                </c:pt>
                <c:pt idx="2">
                  <c:v>3.4</c:v>
                </c:pt>
                <c:pt idx="3">
                  <c:v>3.4</c:v>
                </c:pt>
                <c:pt idx="4">
                  <c:v>2.9</c:v>
                </c:pt>
                <c:pt idx="5">
                  <c:v>2.8</c:v>
                </c:pt>
                <c:pt idx="6">
                  <c:v>3.3</c:v>
                </c:pt>
                <c:pt idx="7">
                  <c:v>3</c:v>
                </c:pt>
                <c:pt idx="8">
                  <c:v>3.4</c:v>
                </c:pt>
                <c:pt idx="9">
                  <c:v>3.3</c:v>
                </c:pt>
                <c:pt idx="10">
                  <c:v>2.8</c:v>
                </c:pt>
                <c:pt idx="11">
                  <c:v>3.1</c:v>
                </c:pt>
                <c:pt idx="12">
                  <c:v>2</c:v>
                </c:pt>
                <c:pt idx="13">
                  <c:v>2.4</c:v>
                </c:pt>
                <c:pt idx="14">
                  <c:v>1.7</c:v>
                </c:pt>
                <c:pt idx="15">
                  <c:v>2.1</c:v>
                </c:pt>
                <c:pt idx="16">
                  <c:v>2.6</c:v>
                </c:pt>
                <c:pt idx="17">
                  <c:v>2.2999999999999998</c:v>
                </c:pt>
                <c:pt idx="18">
                  <c:v>2.1</c:v>
                </c:pt>
                <c:pt idx="19">
                  <c:v>2.6</c:v>
                </c:pt>
              </c:numCache>
            </c:numRef>
          </c:val>
          <c:smooth val="0"/>
          <c:extLst>
            <c:ext xmlns:c16="http://schemas.microsoft.com/office/drawing/2014/chart" uri="{C3380CC4-5D6E-409C-BE32-E72D297353CC}">
              <c16:uniqueId val="{00000000-DD28-4B96-A327-EC9445B314D7}"/>
            </c:ext>
          </c:extLst>
        </c:ser>
        <c:ser>
          <c:idx val="1"/>
          <c:order val="1"/>
          <c:tx>
            <c:strRef>
              <c:f>'Fig 7 data'!$C$6</c:f>
              <c:strCache>
                <c:ptCount val="1"/>
                <c:pt idx="0">
                  <c:v>OECD median</c:v>
                </c:pt>
              </c:strCache>
            </c:strRef>
          </c:tx>
          <c:spPr>
            <a:ln w="28575" cap="rnd">
              <a:solidFill>
                <a:srgbClr val="67A854"/>
              </a:solidFill>
              <a:round/>
            </a:ln>
            <a:effectLst/>
          </c:spPr>
          <c:marker>
            <c:symbol val="none"/>
          </c:marker>
          <c:cat>
            <c:numRef>
              <c:f>'Fig 7 data'!$A$7:$A$26</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'Fig 7 data'!$C$7:$C$26</c:f>
              <c:numCache>
                <c:formatCode>General</c:formatCode>
                <c:ptCount val="20"/>
                <c:pt idx="0">
                  <c:v>14.4</c:v>
                </c:pt>
                <c:pt idx="1">
                  <c:v>13.7</c:v>
                </c:pt>
                <c:pt idx="2">
                  <c:v>13.55</c:v>
                </c:pt>
                <c:pt idx="3">
                  <c:v>13.5</c:v>
                </c:pt>
                <c:pt idx="4">
                  <c:v>13.15</c:v>
                </c:pt>
                <c:pt idx="5">
                  <c:v>12.6</c:v>
                </c:pt>
                <c:pt idx="6">
                  <c:v>11.85</c:v>
                </c:pt>
                <c:pt idx="7">
                  <c:v>12.4</c:v>
                </c:pt>
                <c:pt idx="8">
                  <c:v>12.1</c:v>
                </c:pt>
                <c:pt idx="9">
                  <c:v>12.2</c:v>
                </c:pt>
                <c:pt idx="10">
                  <c:v>11.9</c:v>
                </c:pt>
                <c:pt idx="11">
                  <c:v>12.1</c:v>
                </c:pt>
                <c:pt idx="12">
                  <c:v>11.9</c:v>
                </c:pt>
                <c:pt idx="13">
                  <c:v>11.7</c:v>
                </c:pt>
                <c:pt idx="14">
                  <c:v>11.75</c:v>
                </c:pt>
                <c:pt idx="15">
                  <c:v>11.6</c:v>
                </c:pt>
                <c:pt idx="16">
                  <c:v>11.3</c:v>
                </c:pt>
                <c:pt idx="17">
                  <c:v>11.5</c:v>
                </c:pt>
                <c:pt idx="18">
                  <c:v>11.7</c:v>
                </c:pt>
                <c:pt idx="19">
                  <c:v>11.6</c:v>
                </c:pt>
              </c:numCache>
            </c:numRef>
          </c:val>
          <c:smooth val="0"/>
          <c:extLst>
            <c:ext xmlns:c16="http://schemas.microsoft.com/office/drawing/2014/chart" uri="{C3380CC4-5D6E-409C-BE32-E72D297353CC}">
              <c16:uniqueId val="{00000001-DD28-4B96-A327-EC9445B314D7}"/>
            </c:ext>
          </c:extLst>
        </c:ser>
        <c:ser>
          <c:idx val="3"/>
          <c:order val="2"/>
          <c:tx>
            <c:strRef>
              <c:f>'Fig 7 data'!$E$6</c:f>
              <c:strCache>
                <c:ptCount val="1"/>
                <c:pt idx="0">
                  <c:v>OECD maximum</c:v>
                </c:pt>
              </c:strCache>
            </c:strRef>
          </c:tx>
          <c:spPr>
            <a:ln w="28575" cap="rnd">
              <a:solidFill>
                <a:srgbClr val="3E403A"/>
              </a:solidFill>
              <a:round/>
            </a:ln>
            <a:effectLst/>
          </c:spPr>
          <c:marker>
            <c:symbol val="none"/>
          </c:marker>
          <c:cat>
            <c:numRef>
              <c:f>'Fig 7 data'!$A$7:$A$26</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'Fig 7 data'!$E$7:$E$26</c:f>
              <c:numCache>
                <c:formatCode>General</c:formatCode>
                <c:ptCount val="20"/>
                <c:pt idx="0">
                  <c:v>48</c:v>
                </c:pt>
                <c:pt idx="1">
                  <c:v>46.3</c:v>
                </c:pt>
                <c:pt idx="2">
                  <c:v>46</c:v>
                </c:pt>
                <c:pt idx="3">
                  <c:v>48.4</c:v>
                </c:pt>
                <c:pt idx="4">
                  <c:v>45.7</c:v>
                </c:pt>
                <c:pt idx="5">
                  <c:v>46</c:v>
                </c:pt>
                <c:pt idx="6">
                  <c:v>43</c:v>
                </c:pt>
                <c:pt idx="7">
                  <c:v>41.1</c:v>
                </c:pt>
                <c:pt idx="8">
                  <c:v>39.4</c:v>
                </c:pt>
                <c:pt idx="9">
                  <c:v>31.2</c:v>
                </c:pt>
                <c:pt idx="10">
                  <c:v>31</c:v>
                </c:pt>
                <c:pt idx="11">
                  <c:v>33.700000000000003</c:v>
                </c:pt>
                <c:pt idx="12">
                  <c:v>34.5</c:v>
                </c:pt>
                <c:pt idx="13">
                  <c:v>33.5</c:v>
                </c:pt>
                <c:pt idx="14">
                  <c:v>33.299999999999997</c:v>
                </c:pt>
                <c:pt idx="15">
                  <c:v>29.5</c:v>
                </c:pt>
                <c:pt idx="16">
                  <c:v>34.799999999999997</c:v>
                </c:pt>
                <c:pt idx="17">
                  <c:v>29.8</c:v>
                </c:pt>
                <c:pt idx="18">
                  <c:v>29</c:v>
                </c:pt>
                <c:pt idx="19">
                  <c:v>26.7</c:v>
                </c:pt>
              </c:numCache>
            </c:numRef>
          </c:val>
          <c:smooth val="0"/>
          <c:extLst>
            <c:ext xmlns:c16="http://schemas.microsoft.com/office/drawing/2014/chart" uri="{C3380CC4-5D6E-409C-BE32-E72D297353CC}">
              <c16:uniqueId val="{00000004-DD28-4B96-A327-EC9445B314D7}"/>
            </c:ext>
          </c:extLst>
        </c:ser>
        <c:ser>
          <c:idx val="2"/>
          <c:order val="3"/>
          <c:tx>
            <c:strRef>
              <c:f>'Fig 7 data'!$D$6</c:f>
              <c:strCache>
                <c:ptCount val="1"/>
                <c:pt idx="0">
                  <c:v>NZ</c:v>
                </c:pt>
              </c:strCache>
            </c:strRef>
          </c:tx>
          <c:spPr>
            <a:ln w="28575" cap="rnd">
              <a:noFill/>
              <a:round/>
            </a:ln>
            <a:effectLst/>
          </c:spPr>
          <c:marker>
            <c:symbol val="square"/>
            <c:size val="10"/>
            <c:spPr>
              <a:solidFill>
                <a:srgbClr val="0083AC"/>
              </a:solidFill>
              <a:ln w="9525">
                <a:noFill/>
              </a:ln>
              <a:effectLst/>
            </c:spPr>
          </c:marker>
          <c:cat>
            <c:numRef>
              <c:f>'Fig 7 data'!$A$7:$A$26</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'Fig 7 data'!$D$7:$D$26</c:f>
              <c:numCache>
                <c:formatCode>General</c:formatCode>
                <c:ptCount val="20"/>
                <c:pt idx="0">
                  <c:v>15.1</c:v>
                </c:pt>
                <c:pt idx="1">
                  <c:v>15.5</c:v>
                </c:pt>
                <c:pt idx="2">
                  <c:v>13.7</c:v>
                </c:pt>
                <c:pt idx="3">
                  <c:v>12.3</c:v>
                </c:pt>
                <c:pt idx="4">
                  <c:v>13.5</c:v>
                </c:pt>
                <c:pt idx="5">
                  <c:v>12.2</c:v>
                </c:pt>
                <c:pt idx="6">
                  <c:v>13.3</c:v>
                </c:pt>
                <c:pt idx="7">
                  <c:v>12.4</c:v>
                </c:pt>
                <c:pt idx="8">
                  <c:v>12.7</c:v>
                </c:pt>
                <c:pt idx="9">
                  <c:v>12.7</c:v>
                </c:pt>
                <c:pt idx="10">
                  <c:v>11.9</c:v>
                </c:pt>
                <c:pt idx="11">
                  <c:v>12.3</c:v>
                </c:pt>
                <c:pt idx="12">
                  <c:v>12</c:v>
                </c:pt>
                <c:pt idx="13">
                  <c:v>12.4</c:v>
                </c:pt>
                <c:pt idx="14">
                  <c:v>11.3</c:v>
                </c:pt>
                <c:pt idx="15">
                  <c:v>12.5</c:v>
                </c:pt>
                <c:pt idx="16">
                  <c:v>11.8</c:v>
                </c:pt>
                <c:pt idx="17">
                  <c:v>11.5</c:v>
                </c:pt>
                <c:pt idx="18">
                  <c:v>11.7</c:v>
                </c:pt>
                <c:pt idx="19">
                  <c:v>12</c:v>
                </c:pt>
              </c:numCache>
            </c:numRef>
          </c:val>
          <c:smooth val="0"/>
          <c:extLst>
            <c:ext xmlns:c16="http://schemas.microsoft.com/office/drawing/2014/chart" uri="{C3380CC4-5D6E-409C-BE32-E72D297353CC}">
              <c16:uniqueId val="{00000002-DD28-4B96-A327-EC9445B314D7}"/>
            </c:ext>
          </c:extLst>
        </c:ser>
        <c:dLbls>
          <c:showLegendKey val="0"/>
          <c:showVal val="0"/>
          <c:showCatName val="0"/>
          <c:showSerName val="0"/>
          <c:showPercent val="0"/>
          <c:showBubbleSize val="0"/>
        </c:dLbls>
        <c:smooth val="0"/>
        <c:axId val="724604320"/>
        <c:axId val="724603664"/>
      </c:lineChart>
      <c:catAx>
        <c:axId val="72460432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4603664"/>
        <c:crosses val="autoZero"/>
        <c:auto val="1"/>
        <c:lblAlgn val="ctr"/>
        <c:lblOffset val="100"/>
        <c:tickLblSkip val="3"/>
        <c:tickMarkSkip val="1"/>
        <c:noMultiLvlLbl val="0"/>
      </c:catAx>
      <c:valAx>
        <c:axId val="724603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46043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99784494150665E-2"/>
          <c:y val="0.10322356088023243"/>
          <c:w val="0.88573356229618694"/>
          <c:h val="0.76846801812904042"/>
        </c:manualLayout>
      </c:layout>
      <c:lineChart>
        <c:grouping val="standard"/>
        <c:varyColors val="0"/>
        <c:ser>
          <c:idx val="0"/>
          <c:order val="0"/>
          <c:tx>
            <c:strRef>
              <c:f>'Fig 61 data'!$B$7</c:f>
              <c:strCache>
                <c:ptCount val="1"/>
                <c:pt idx="0">
                  <c:v>Total NZ</c:v>
                </c:pt>
              </c:strCache>
            </c:strRef>
          </c:tx>
          <c:spPr>
            <a:ln w="28575" cap="rnd">
              <a:solidFill>
                <a:schemeClr val="accent1"/>
              </a:solidFill>
              <a:round/>
            </a:ln>
            <a:effectLst/>
          </c:spPr>
          <c:marker>
            <c:symbol val="none"/>
          </c:marker>
          <c:errBars>
            <c:errDir val="y"/>
            <c:errBarType val="both"/>
            <c:errValType val="cust"/>
            <c:noEndCap val="0"/>
            <c:plus>
              <c:numRef>
                <c:f>'Fig 61 data'!$B$15:$B$19</c:f>
                <c:numCache>
                  <c:formatCode>General</c:formatCode>
                  <c:ptCount val="5"/>
                  <c:pt idx="0">
                    <c:v>35.793998050442497</c:v>
                  </c:pt>
                  <c:pt idx="1">
                    <c:v>22.964694459628163</c:v>
                  </c:pt>
                  <c:pt idx="2">
                    <c:v>47.836290907318926</c:v>
                  </c:pt>
                  <c:pt idx="3">
                    <c:v>66.42213507572751</c:v>
                  </c:pt>
                  <c:pt idx="4">
                    <c:v>40.169999999999845</c:v>
                  </c:pt>
                </c:numCache>
              </c:numRef>
            </c:plus>
            <c:minus>
              <c:numRef>
                <c:f>'Fig 61 data'!$B$15:$B$19</c:f>
                <c:numCache>
                  <c:formatCode>General</c:formatCode>
                  <c:ptCount val="5"/>
                  <c:pt idx="0">
                    <c:v>35.793998050442497</c:v>
                  </c:pt>
                  <c:pt idx="1">
                    <c:v>22.964694459628163</c:v>
                  </c:pt>
                  <c:pt idx="2">
                    <c:v>47.836290907318926</c:v>
                  </c:pt>
                  <c:pt idx="3">
                    <c:v>66.42213507572751</c:v>
                  </c:pt>
                  <c:pt idx="4">
                    <c:v>40.169999999999845</c:v>
                  </c:pt>
                </c:numCache>
              </c:numRef>
            </c:minus>
            <c:spPr>
              <a:noFill/>
              <a:ln w="9525" cap="flat" cmpd="sng" algn="ctr">
                <a:solidFill>
                  <a:schemeClr val="tx1">
                    <a:lumMod val="65000"/>
                    <a:lumOff val="35000"/>
                  </a:schemeClr>
                </a:solidFill>
                <a:round/>
              </a:ln>
              <a:effectLst/>
            </c:spPr>
          </c:errBars>
          <c:cat>
            <c:numRef>
              <c:f>'Fig 61 data'!$A$8:$A$12</c:f>
              <c:numCache>
                <c:formatCode>0</c:formatCode>
                <c:ptCount val="5"/>
                <c:pt idx="0">
                  <c:v>2007</c:v>
                </c:pt>
                <c:pt idx="1">
                  <c:v>2010</c:v>
                </c:pt>
                <c:pt idx="2">
                  <c:v>2013</c:v>
                </c:pt>
                <c:pt idx="3">
                  <c:v>2016</c:v>
                </c:pt>
                <c:pt idx="4">
                  <c:v>2019</c:v>
                </c:pt>
              </c:numCache>
            </c:numRef>
          </c:cat>
          <c:val>
            <c:numRef>
              <c:f>'Fig 61 data'!$B$8:$B$12</c:f>
              <c:numCache>
                <c:formatCode>0.00</c:formatCode>
                <c:ptCount val="5"/>
                <c:pt idx="0">
                  <c:v>1192.4338453976711</c:v>
                </c:pt>
                <c:pt idx="1">
                  <c:v>1149.698159393045</c:v>
                </c:pt>
                <c:pt idx="2">
                  <c:v>1196.0150120769151</c:v>
                </c:pt>
                <c:pt idx="3">
                  <c:v>1329.3915891584891</c:v>
                </c:pt>
                <c:pt idx="4">
                  <c:v>1348.37</c:v>
                </c:pt>
              </c:numCache>
            </c:numRef>
          </c:val>
          <c:smooth val="0"/>
          <c:extLst>
            <c:ext xmlns:c16="http://schemas.microsoft.com/office/drawing/2014/chart" uri="{C3380CC4-5D6E-409C-BE32-E72D297353CC}">
              <c16:uniqueId val="{00000000-BC5D-479B-AFB0-A30430C32433}"/>
            </c:ext>
          </c:extLst>
        </c:ser>
        <c:dLbls>
          <c:showLegendKey val="0"/>
          <c:showVal val="0"/>
          <c:showCatName val="0"/>
          <c:showSerName val="0"/>
          <c:showPercent val="0"/>
          <c:showBubbleSize val="0"/>
        </c:dLbls>
        <c:smooth val="0"/>
        <c:axId val="256249935"/>
        <c:axId val="256253871"/>
      </c:lineChart>
      <c:catAx>
        <c:axId val="256249935"/>
        <c:scaling>
          <c:orientation val="minMax"/>
        </c:scaling>
        <c:delete val="0"/>
        <c:axPos val="b"/>
        <c:title>
          <c:tx>
            <c:rich>
              <a:bodyPr rot="0" spcFirstLastPara="1" vertOverflow="ellipsis" vert="horz" wrap="square" anchor="ctr" anchorCtr="1"/>
              <a:lstStyle/>
              <a:p>
                <a:pPr>
                  <a:defRPr sz="1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800" b="1">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6253871"/>
        <c:crosses val="autoZero"/>
        <c:auto val="1"/>
        <c:lblAlgn val="ctr"/>
        <c:lblOffset val="100"/>
        <c:noMultiLvlLbl val="0"/>
      </c:catAx>
      <c:valAx>
        <c:axId val="256253871"/>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6249935"/>
        <c:crosses val="autoZero"/>
        <c:crossBetween val="midCat"/>
        <c:majorUnit val="2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148421821748951"/>
          <c:y val="2.3077588935444204E-2"/>
          <c:w val="0.65432131859694476"/>
          <c:h val="0.8644925936963328"/>
        </c:manualLayout>
      </c:layout>
      <c:barChart>
        <c:barDir val="bar"/>
        <c:grouping val="clustered"/>
        <c:varyColors val="0"/>
        <c:ser>
          <c:idx val="0"/>
          <c:order val="0"/>
          <c:spPr>
            <a:solidFill>
              <a:schemeClr val="accent1"/>
            </a:solidFill>
            <a:ln>
              <a:noFill/>
            </a:ln>
            <a:effectLst/>
          </c:spPr>
          <c:invertIfNegative val="0"/>
          <c:errBars>
            <c:errBarType val="both"/>
            <c:errValType val="cust"/>
            <c:noEndCap val="0"/>
            <c:plus>
              <c:numRef>
                <c:f>'Fig 62 data'!$C$7:$C$33</c:f>
                <c:numCache>
                  <c:formatCode>General</c:formatCode>
                  <c:ptCount val="27"/>
                  <c:pt idx="0">
                    <c:v>0.9563866725009309</c:v>
                  </c:pt>
                  <c:pt idx="1">
                    <c:v>3.6552368710708194</c:v>
                  </c:pt>
                  <c:pt idx="2">
                    <c:v>2.6950627502664086</c:v>
                  </c:pt>
                  <c:pt idx="3">
                    <c:v>1.5372518896767211</c:v>
                  </c:pt>
                  <c:pt idx="4">
                    <c:v>1.9899566141104881</c:v>
                  </c:pt>
                  <c:pt idx="5">
                    <c:v>1.1895366830969085</c:v>
                  </c:pt>
                  <c:pt idx="6">
                    <c:v>1.4321268868049035</c:v>
                  </c:pt>
                  <c:pt idx="7">
                    <c:v>1.1645520147710904</c:v>
                  </c:pt>
                  <c:pt idx="8">
                    <c:v>1.0088639432133724</c:v>
                  </c:pt>
                  <c:pt idx="9">
                    <c:v>3.6067869899767402</c:v>
                  </c:pt>
                  <c:pt idx="10">
                    <c:v>1.9007739067024936</c:v>
                  </c:pt>
                  <c:pt idx="11">
                    <c:v>1.4489817105102794</c:v>
                  </c:pt>
                  <c:pt idx="12">
                    <c:v>1.6373848886643356</c:v>
                  </c:pt>
                  <c:pt idx="13">
                    <c:v>0.92764730413307261</c:v>
                  </c:pt>
                  <c:pt idx="14">
                    <c:v>4.6476286189897671</c:v>
                  </c:pt>
                  <c:pt idx="15">
                    <c:v>2.1463096027200597</c:v>
                  </c:pt>
                  <c:pt idx="16">
                    <c:v>1.420259855841157</c:v>
                  </c:pt>
                  <c:pt idx="17">
                    <c:v>2.5476678773959121</c:v>
                  </c:pt>
                  <c:pt idx="18">
                    <c:v>1.8728140211145379</c:v>
                  </c:pt>
                  <c:pt idx="19">
                    <c:v>0.76894873959762788</c:v>
                  </c:pt>
                  <c:pt idx="20">
                    <c:v>5.7819832445562929</c:v>
                  </c:pt>
                  <c:pt idx="21">
                    <c:v>2.0989069066805888</c:v>
                  </c:pt>
                  <c:pt idx="22">
                    <c:v>0.85270914971417378</c:v>
                  </c:pt>
                  <c:pt idx="23">
                    <c:v>5.4970240051410615</c:v>
                  </c:pt>
                  <c:pt idx="24">
                    <c:v>2.4369468559877769</c:v>
                  </c:pt>
                  <c:pt idx="25">
                    <c:v>2.8091185727977188</c:v>
                  </c:pt>
                  <c:pt idx="26">
                    <c:v>7.6108288697556619</c:v>
                  </c:pt>
                </c:numCache>
              </c:numRef>
            </c:plus>
            <c:minus>
              <c:numRef>
                <c:f>'Fig 62 data'!$C$7:$C$33</c:f>
                <c:numCache>
                  <c:formatCode>General</c:formatCode>
                  <c:ptCount val="27"/>
                  <c:pt idx="0">
                    <c:v>0.9563866725009309</c:v>
                  </c:pt>
                  <c:pt idx="1">
                    <c:v>3.6552368710708194</c:v>
                  </c:pt>
                  <c:pt idx="2">
                    <c:v>2.6950627502664086</c:v>
                  </c:pt>
                  <c:pt idx="3">
                    <c:v>1.5372518896767211</c:v>
                  </c:pt>
                  <c:pt idx="4">
                    <c:v>1.9899566141104881</c:v>
                  </c:pt>
                  <c:pt idx="5">
                    <c:v>1.1895366830969085</c:v>
                  </c:pt>
                  <c:pt idx="6">
                    <c:v>1.4321268868049035</c:v>
                  </c:pt>
                  <c:pt idx="7">
                    <c:v>1.1645520147710904</c:v>
                  </c:pt>
                  <c:pt idx="8">
                    <c:v>1.0088639432133724</c:v>
                  </c:pt>
                  <c:pt idx="9">
                    <c:v>3.6067869899767402</c:v>
                  </c:pt>
                  <c:pt idx="10">
                    <c:v>1.9007739067024936</c:v>
                  </c:pt>
                  <c:pt idx="11">
                    <c:v>1.4489817105102794</c:v>
                  </c:pt>
                  <c:pt idx="12">
                    <c:v>1.6373848886643356</c:v>
                  </c:pt>
                  <c:pt idx="13">
                    <c:v>0.92764730413307261</c:v>
                  </c:pt>
                  <c:pt idx="14">
                    <c:v>4.6476286189897671</c:v>
                  </c:pt>
                  <c:pt idx="15">
                    <c:v>2.1463096027200597</c:v>
                  </c:pt>
                  <c:pt idx="16">
                    <c:v>1.420259855841157</c:v>
                  </c:pt>
                  <c:pt idx="17">
                    <c:v>2.5476678773959121</c:v>
                  </c:pt>
                  <c:pt idx="18">
                    <c:v>1.8728140211145379</c:v>
                  </c:pt>
                  <c:pt idx="19">
                    <c:v>0.76894873959762788</c:v>
                  </c:pt>
                  <c:pt idx="20">
                    <c:v>5.7819832445562929</c:v>
                  </c:pt>
                  <c:pt idx="21">
                    <c:v>2.0989069066805888</c:v>
                  </c:pt>
                  <c:pt idx="22">
                    <c:v>0.85270914971417378</c:v>
                  </c:pt>
                  <c:pt idx="23">
                    <c:v>5.4970240051410615</c:v>
                  </c:pt>
                  <c:pt idx="24">
                    <c:v>2.4369468559877769</c:v>
                  </c:pt>
                  <c:pt idx="25">
                    <c:v>2.8091185727977188</c:v>
                  </c:pt>
                  <c:pt idx="26">
                    <c:v>7.6108288697556619</c:v>
                  </c:pt>
                </c:numCache>
              </c:numRef>
            </c:minus>
            <c:spPr>
              <a:noFill/>
              <a:ln w="9525" cap="flat" cmpd="sng" algn="ctr">
                <a:solidFill>
                  <a:schemeClr val="tx1">
                    <a:lumMod val="65000"/>
                    <a:lumOff val="35000"/>
                  </a:schemeClr>
                </a:solidFill>
                <a:round/>
              </a:ln>
              <a:effectLst/>
            </c:spPr>
          </c:errBars>
          <c:cat>
            <c:strRef>
              <c:f>'Fig 62 data'!$A$7:$A$33</c:f>
              <c:strCache>
                <c:ptCount val="27"/>
                <c:pt idx="0">
                  <c:v>  Rest of South Island</c:v>
                </c:pt>
                <c:pt idx="1">
                  <c:v>  Income decile 3</c:v>
                </c:pt>
                <c:pt idx="2">
                  <c:v>  One-person household</c:v>
                </c:pt>
                <c:pt idx="3">
                  <c:v>  Income decile 8</c:v>
                </c:pt>
                <c:pt idx="4">
                  <c:v>  All other 'couples with child(ren) only' households</c:v>
                </c:pt>
                <c:pt idx="5">
                  <c:v>  Wellington</c:v>
                </c:pt>
                <c:pt idx="6">
                  <c:v>  Dwelling not owned by usual resident(s)</c:v>
                </c:pt>
                <c:pt idx="7">
                  <c:v>  Couple only</c:v>
                </c:pt>
                <c:pt idx="8">
                  <c:v>  Income decile 10 (highest income)</c:v>
                </c:pt>
                <c:pt idx="9">
                  <c:v>  Income decile 4</c:v>
                </c:pt>
                <c:pt idx="10">
                  <c:v>  Income decile 7</c:v>
                </c:pt>
                <c:pt idx="11">
                  <c:v>  Couple with two dependent children</c:v>
                </c:pt>
                <c:pt idx="12">
                  <c:v>  Income decile 9</c:v>
                </c:pt>
                <c:pt idx="13">
                  <c:v>  Rest of North Island</c:v>
                </c:pt>
                <c:pt idx="14">
                  <c:v>  One parent with dependent child(ren) only</c:v>
                </c:pt>
                <c:pt idx="15">
                  <c:v>  Income decile 6</c:v>
                </c:pt>
                <c:pt idx="16">
                  <c:v>  Canterbury</c:v>
                </c:pt>
                <c:pt idx="17">
                  <c:v>  Income decile 5</c:v>
                </c:pt>
                <c:pt idx="18">
                  <c:v>  Dwelling held in a family trust by usual resident(s)</c:v>
                </c:pt>
                <c:pt idx="19">
                  <c:v>  Dwelling owned or partly owned by usual resident(s)</c:v>
                </c:pt>
                <c:pt idx="20">
                  <c:v>  Income decile 2</c:v>
                </c:pt>
                <c:pt idx="21">
                  <c:v>  Couple with one dependent child</c:v>
                </c:pt>
                <c:pt idx="22">
                  <c:v>  Auckland</c:v>
                </c:pt>
                <c:pt idx="23">
                  <c:v>  All other 'one parent with child(ren) only' households</c:v>
                </c:pt>
                <c:pt idx="24">
                  <c:v>  Other one-family households</c:v>
                </c:pt>
                <c:pt idx="25">
                  <c:v>  Couple with three or more dependent children</c:v>
                </c:pt>
                <c:pt idx="26">
                  <c:v>  Income decile 1 (Lowest income)</c:v>
                </c:pt>
              </c:strCache>
            </c:strRef>
          </c:cat>
          <c:val>
            <c:numRef>
              <c:f>'Fig 62 data'!$B$7:$B$33</c:f>
              <c:numCache>
                <c:formatCode>0.00</c:formatCode>
                <c:ptCount val="27"/>
                <c:pt idx="0">
                  <c:v>-0.77398411578882831</c:v>
                </c:pt>
                <c:pt idx="1">
                  <c:v>3.4682579172582439</c:v>
                </c:pt>
                <c:pt idx="2">
                  <c:v>3.8913805471767038</c:v>
                </c:pt>
                <c:pt idx="3">
                  <c:v>5.1730958477745892</c:v>
                </c:pt>
                <c:pt idx="4">
                  <c:v>5.198597623410528</c:v>
                </c:pt>
                <c:pt idx="5">
                  <c:v>7.9791861384833185</c:v>
                </c:pt>
                <c:pt idx="6">
                  <c:v>9.2521934228780864</c:v>
                </c:pt>
                <c:pt idx="7">
                  <c:v>9.996527031605563</c:v>
                </c:pt>
                <c:pt idx="8">
                  <c:v>11.082342565556536</c:v>
                </c:pt>
                <c:pt idx="9">
                  <c:v>11.435457226640633</c:v>
                </c:pt>
                <c:pt idx="10">
                  <c:v>11.65109600225518</c:v>
                </c:pt>
                <c:pt idx="11">
                  <c:v>12.07382605454319</c:v>
                </c:pt>
                <c:pt idx="12">
                  <c:v>12.217153387231171</c:v>
                </c:pt>
                <c:pt idx="13">
                  <c:v>13.143527087329087</c:v>
                </c:pt>
                <c:pt idx="14">
                  <c:v>13.990740180721396</c:v>
                </c:pt>
                <c:pt idx="15">
                  <c:v>14.76925869953465</c:v>
                </c:pt>
                <c:pt idx="16">
                  <c:v>15.218172375583915</c:v>
                </c:pt>
                <c:pt idx="17">
                  <c:v>15.553202670523781</c:v>
                </c:pt>
                <c:pt idx="18">
                  <c:v>15.835392617578869</c:v>
                </c:pt>
                <c:pt idx="19">
                  <c:v>16.07881631634509</c:v>
                </c:pt>
                <c:pt idx="20">
                  <c:v>16.680391168044871</c:v>
                </c:pt>
                <c:pt idx="21">
                  <c:v>16.851622579136304</c:v>
                </c:pt>
                <c:pt idx="22">
                  <c:v>17.975549355292042</c:v>
                </c:pt>
                <c:pt idx="23">
                  <c:v>19.555508202142981</c:v>
                </c:pt>
                <c:pt idx="24">
                  <c:v>24.140595796991526</c:v>
                </c:pt>
                <c:pt idx="25">
                  <c:v>33.080234835909252</c:v>
                </c:pt>
                <c:pt idx="26">
                  <c:v>62.452124612357608</c:v>
                </c:pt>
              </c:numCache>
            </c:numRef>
          </c:val>
          <c:extLst>
            <c:ext xmlns:c16="http://schemas.microsoft.com/office/drawing/2014/chart" uri="{C3380CC4-5D6E-409C-BE32-E72D297353CC}">
              <c16:uniqueId val="{00000000-E60F-441C-8394-41123D4529FF}"/>
            </c:ext>
          </c:extLst>
        </c:ser>
        <c:dLbls>
          <c:showLegendKey val="0"/>
          <c:showVal val="0"/>
          <c:showCatName val="0"/>
          <c:showSerName val="0"/>
          <c:showPercent val="0"/>
          <c:showBubbleSize val="0"/>
        </c:dLbls>
        <c:gapWidth val="182"/>
        <c:axId val="611842176"/>
        <c:axId val="611842504"/>
      </c:barChart>
      <c:catAx>
        <c:axId val="61184217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1842504"/>
        <c:crosses val="autoZero"/>
        <c:auto val="1"/>
        <c:lblAlgn val="ctr"/>
        <c:lblOffset val="100"/>
        <c:noMultiLvlLbl val="0"/>
      </c:catAx>
      <c:valAx>
        <c:axId val="611842504"/>
        <c:scaling>
          <c:orientation val="minMax"/>
          <c:max val="80"/>
          <c:min val="-1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18421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32319794833439E-2"/>
          <c:y val="8.9790680777461968E-2"/>
          <c:w val="0.91425993527934535"/>
          <c:h val="0.68076954296095726"/>
        </c:manualLayout>
      </c:layout>
      <c:lineChart>
        <c:grouping val="standard"/>
        <c:varyColors val="0"/>
        <c:ser>
          <c:idx val="0"/>
          <c:order val="0"/>
          <c:tx>
            <c:strRef>
              <c:f>'Fig 63 data'!$B$7</c:f>
              <c:strCache>
                <c:ptCount val="1"/>
                <c:pt idx="0">
                  <c:v>Asian</c:v>
                </c:pt>
              </c:strCache>
            </c:strRef>
          </c:tx>
          <c:spPr>
            <a:ln w="28575" cap="rnd">
              <a:solidFill>
                <a:srgbClr val="A9A7A5"/>
              </a:solidFill>
              <a:round/>
            </a:ln>
            <a:effectLst/>
          </c:spPr>
          <c:marker>
            <c:symbol val="none"/>
          </c:marker>
          <c:errBars>
            <c:errDir val="y"/>
            <c:errBarType val="both"/>
            <c:errValType val="cust"/>
            <c:noEndCap val="0"/>
            <c:plus>
              <c:numRef>
                <c:f>'Fig 63 data'!$B$16:$B$21</c:f>
                <c:numCache>
                  <c:formatCode>General</c:formatCode>
                  <c:ptCount val="6"/>
                  <c:pt idx="3">
                    <c:v>3.8</c:v>
                  </c:pt>
                  <c:pt idx="4">
                    <c:v>2.5</c:v>
                  </c:pt>
                  <c:pt idx="5">
                    <c:v>2</c:v>
                  </c:pt>
                </c:numCache>
              </c:numRef>
            </c:plus>
            <c:minus>
              <c:numRef>
                <c:f>'Fig 63 data'!$B$16:$B$21</c:f>
                <c:numCache>
                  <c:formatCode>General</c:formatCode>
                  <c:ptCount val="6"/>
                  <c:pt idx="3">
                    <c:v>3.8</c:v>
                  </c:pt>
                  <c:pt idx="4">
                    <c:v>2.5</c:v>
                  </c:pt>
                  <c:pt idx="5">
                    <c:v>2</c:v>
                  </c:pt>
                </c:numCache>
              </c:numRef>
            </c:minus>
            <c:spPr>
              <a:noFill/>
              <a:ln w="9525" cap="flat" cmpd="sng" algn="ctr">
                <a:solidFill>
                  <a:srgbClr val="A9A7A5"/>
                </a:solidFill>
                <a:round/>
              </a:ln>
              <a:effectLst/>
            </c:spPr>
          </c:errBars>
          <c:cat>
            <c:numRef>
              <c:f>'Fig 63 data'!$A$8:$A$13</c:f>
              <c:numCache>
                <c:formatCode>0</c:formatCode>
                <c:ptCount val="6"/>
                <c:pt idx="0">
                  <c:v>2008</c:v>
                </c:pt>
                <c:pt idx="1">
                  <c:v>2010</c:v>
                </c:pt>
                <c:pt idx="2">
                  <c:v>2012</c:v>
                </c:pt>
                <c:pt idx="3">
                  <c:v>2014</c:v>
                </c:pt>
                <c:pt idx="4">
                  <c:v>2016</c:v>
                </c:pt>
                <c:pt idx="5">
                  <c:v>2018</c:v>
                </c:pt>
              </c:numCache>
            </c:numRef>
          </c:cat>
          <c:val>
            <c:numRef>
              <c:f>'Fig 63 data'!$B$8:$B$13</c:f>
              <c:numCache>
                <c:formatCode>General</c:formatCode>
                <c:ptCount val="6"/>
                <c:pt idx="0">
                  <c:v>19.3</c:v>
                </c:pt>
                <c:pt idx="1">
                  <c:v>18</c:v>
                </c:pt>
                <c:pt idx="2">
                  <c:v>19</c:v>
                </c:pt>
                <c:pt idx="3">
                  <c:v>14.9</c:v>
                </c:pt>
                <c:pt idx="4">
                  <c:v>11</c:v>
                </c:pt>
                <c:pt idx="5">
                  <c:v>8.6999999999999993</c:v>
                </c:pt>
              </c:numCache>
            </c:numRef>
          </c:val>
          <c:smooth val="0"/>
          <c:extLst>
            <c:ext xmlns:c16="http://schemas.microsoft.com/office/drawing/2014/chart" uri="{C3380CC4-5D6E-409C-BE32-E72D297353CC}">
              <c16:uniqueId val="{00000000-9E33-495C-B482-748891BE0BD5}"/>
            </c:ext>
          </c:extLst>
        </c:ser>
        <c:ser>
          <c:idx val="1"/>
          <c:order val="1"/>
          <c:tx>
            <c:strRef>
              <c:f>'Fig 63 data'!$C$7</c:f>
              <c:strCache>
                <c:ptCount val="1"/>
                <c:pt idx="0">
                  <c:v>European</c:v>
                </c:pt>
              </c:strCache>
            </c:strRef>
          </c:tx>
          <c:spPr>
            <a:ln w="28575" cap="rnd">
              <a:solidFill>
                <a:srgbClr val="0083AC"/>
              </a:solidFill>
              <a:round/>
            </a:ln>
            <a:effectLst/>
          </c:spPr>
          <c:marker>
            <c:symbol val="none"/>
          </c:marker>
          <c:errBars>
            <c:errDir val="y"/>
            <c:errBarType val="both"/>
            <c:errValType val="cust"/>
            <c:noEndCap val="0"/>
            <c:plus>
              <c:numRef>
                <c:f>'Fig 63 data'!$C$16:$C$21</c:f>
                <c:numCache>
                  <c:formatCode>General</c:formatCode>
                  <c:ptCount val="6"/>
                  <c:pt idx="3">
                    <c:v>0.8</c:v>
                  </c:pt>
                  <c:pt idx="4">
                    <c:v>1</c:v>
                  </c:pt>
                  <c:pt idx="5">
                    <c:v>0.9</c:v>
                  </c:pt>
                </c:numCache>
              </c:numRef>
            </c:plus>
            <c:minus>
              <c:numRef>
                <c:f>'Fig 63 data'!$C$16:$C$21</c:f>
                <c:numCache>
                  <c:formatCode>General</c:formatCode>
                  <c:ptCount val="6"/>
                  <c:pt idx="3">
                    <c:v>0.8</c:v>
                  </c:pt>
                  <c:pt idx="4">
                    <c:v>1</c:v>
                  </c:pt>
                  <c:pt idx="5">
                    <c:v>0.9</c:v>
                  </c:pt>
                </c:numCache>
              </c:numRef>
            </c:minus>
            <c:spPr>
              <a:noFill/>
              <a:ln w="9525" cap="flat" cmpd="sng" algn="ctr">
                <a:solidFill>
                  <a:srgbClr val="0083AC"/>
                </a:solidFill>
                <a:round/>
              </a:ln>
              <a:effectLst/>
            </c:spPr>
          </c:errBars>
          <c:cat>
            <c:numRef>
              <c:f>'Fig 63 data'!$A$8:$A$13</c:f>
              <c:numCache>
                <c:formatCode>0</c:formatCode>
                <c:ptCount val="6"/>
                <c:pt idx="0">
                  <c:v>2008</c:v>
                </c:pt>
                <c:pt idx="1">
                  <c:v>2010</c:v>
                </c:pt>
                <c:pt idx="2">
                  <c:v>2012</c:v>
                </c:pt>
                <c:pt idx="3">
                  <c:v>2014</c:v>
                </c:pt>
                <c:pt idx="4">
                  <c:v>2016</c:v>
                </c:pt>
                <c:pt idx="5">
                  <c:v>2018</c:v>
                </c:pt>
              </c:numCache>
            </c:numRef>
          </c:cat>
          <c:val>
            <c:numRef>
              <c:f>'Fig 63 data'!$C$8:$C$13</c:f>
              <c:numCache>
                <c:formatCode>General</c:formatCode>
                <c:ptCount val="6"/>
                <c:pt idx="0">
                  <c:v>11.9</c:v>
                </c:pt>
                <c:pt idx="1">
                  <c:v>14.2</c:v>
                </c:pt>
                <c:pt idx="2">
                  <c:v>12</c:v>
                </c:pt>
                <c:pt idx="3">
                  <c:v>8.9</c:v>
                </c:pt>
                <c:pt idx="4">
                  <c:v>8.4</c:v>
                </c:pt>
                <c:pt idx="5">
                  <c:v>7.5</c:v>
                </c:pt>
              </c:numCache>
            </c:numRef>
          </c:val>
          <c:smooth val="0"/>
          <c:extLst>
            <c:ext xmlns:c16="http://schemas.microsoft.com/office/drawing/2014/chart" uri="{C3380CC4-5D6E-409C-BE32-E72D297353CC}">
              <c16:uniqueId val="{00000001-9E33-495C-B482-748891BE0BD5}"/>
            </c:ext>
          </c:extLst>
        </c:ser>
        <c:ser>
          <c:idx val="2"/>
          <c:order val="2"/>
          <c:tx>
            <c:strRef>
              <c:f>'Fig 63 data'!$D$7</c:f>
              <c:strCache>
                <c:ptCount val="1"/>
                <c:pt idx="0">
                  <c:v>Māori</c:v>
                </c:pt>
              </c:strCache>
            </c:strRef>
          </c:tx>
          <c:spPr>
            <a:ln w="28575" cap="rnd">
              <a:solidFill>
                <a:schemeClr val="accent3"/>
              </a:solidFill>
              <a:round/>
            </a:ln>
            <a:effectLst/>
          </c:spPr>
          <c:marker>
            <c:symbol val="none"/>
          </c:marker>
          <c:errBars>
            <c:errDir val="y"/>
            <c:errBarType val="both"/>
            <c:errValType val="cust"/>
            <c:noEndCap val="0"/>
            <c:plus>
              <c:numRef>
                <c:f>'Fig 63 data'!$D$16:$D$21</c:f>
                <c:numCache>
                  <c:formatCode>General</c:formatCode>
                  <c:ptCount val="6"/>
                  <c:pt idx="3">
                    <c:v>2.7</c:v>
                  </c:pt>
                  <c:pt idx="4">
                    <c:v>3.4</c:v>
                  </c:pt>
                  <c:pt idx="5">
                    <c:v>2.6</c:v>
                  </c:pt>
                </c:numCache>
              </c:numRef>
            </c:plus>
            <c:minus>
              <c:numRef>
                <c:f>'Fig 63 data'!$D$16:$D$21</c:f>
                <c:numCache>
                  <c:formatCode>General</c:formatCode>
                  <c:ptCount val="6"/>
                  <c:pt idx="3">
                    <c:v>2.7</c:v>
                  </c:pt>
                  <c:pt idx="4">
                    <c:v>3.4</c:v>
                  </c:pt>
                  <c:pt idx="5">
                    <c:v>2.6</c:v>
                  </c:pt>
                </c:numCache>
              </c:numRef>
            </c:minus>
            <c:spPr>
              <a:noFill/>
              <a:ln w="9525" cap="flat" cmpd="sng" algn="ctr">
                <a:solidFill>
                  <a:srgbClr val="67A854"/>
                </a:solidFill>
                <a:round/>
              </a:ln>
              <a:effectLst/>
            </c:spPr>
          </c:errBars>
          <c:cat>
            <c:numRef>
              <c:f>'Fig 63 data'!$A$8:$A$13</c:f>
              <c:numCache>
                <c:formatCode>0</c:formatCode>
                <c:ptCount val="6"/>
                <c:pt idx="0">
                  <c:v>2008</c:v>
                </c:pt>
                <c:pt idx="1">
                  <c:v>2010</c:v>
                </c:pt>
                <c:pt idx="2">
                  <c:v>2012</c:v>
                </c:pt>
                <c:pt idx="3">
                  <c:v>2014</c:v>
                </c:pt>
                <c:pt idx="4">
                  <c:v>2016</c:v>
                </c:pt>
                <c:pt idx="5">
                  <c:v>2018</c:v>
                </c:pt>
              </c:numCache>
            </c:numRef>
          </c:cat>
          <c:val>
            <c:numRef>
              <c:f>'Fig 63 data'!$D$8:$D$13</c:f>
              <c:numCache>
                <c:formatCode>General</c:formatCode>
                <c:ptCount val="6"/>
                <c:pt idx="0">
                  <c:v>26.9</c:v>
                </c:pt>
                <c:pt idx="1">
                  <c:v>24.1</c:v>
                </c:pt>
                <c:pt idx="2">
                  <c:v>24.7</c:v>
                </c:pt>
                <c:pt idx="3">
                  <c:v>20.6</c:v>
                </c:pt>
                <c:pt idx="4">
                  <c:v>21.5</c:v>
                </c:pt>
                <c:pt idx="5">
                  <c:v>17.899999999999999</c:v>
                </c:pt>
              </c:numCache>
            </c:numRef>
          </c:val>
          <c:smooth val="0"/>
          <c:extLst>
            <c:ext xmlns:c16="http://schemas.microsoft.com/office/drawing/2014/chart" uri="{C3380CC4-5D6E-409C-BE32-E72D297353CC}">
              <c16:uniqueId val="{00000002-9E33-495C-B482-748891BE0BD5}"/>
            </c:ext>
          </c:extLst>
        </c:ser>
        <c:ser>
          <c:idx val="3"/>
          <c:order val="3"/>
          <c:tx>
            <c:strRef>
              <c:f>'Fig 63 data'!$E$7</c:f>
              <c:strCache>
                <c:ptCount val="1"/>
                <c:pt idx="0">
                  <c:v>Pacific</c:v>
                </c:pt>
              </c:strCache>
            </c:strRef>
          </c:tx>
          <c:spPr>
            <a:ln w="28575" cap="rnd">
              <a:solidFill>
                <a:srgbClr val="3E403A"/>
              </a:solidFill>
              <a:round/>
            </a:ln>
            <a:effectLst/>
          </c:spPr>
          <c:marker>
            <c:symbol val="none"/>
          </c:marker>
          <c:errBars>
            <c:errDir val="y"/>
            <c:errBarType val="both"/>
            <c:errValType val="cust"/>
            <c:noEndCap val="0"/>
            <c:plus>
              <c:numRef>
                <c:f>'Fig 63 data'!$E$16:$E$21</c:f>
                <c:numCache>
                  <c:formatCode>General</c:formatCode>
                  <c:ptCount val="6"/>
                  <c:pt idx="3">
                    <c:v>5.4</c:v>
                  </c:pt>
                  <c:pt idx="4">
                    <c:v>4.5</c:v>
                  </c:pt>
                  <c:pt idx="5">
                    <c:v>4.9000000000000004</c:v>
                  </c:pt>
                </c:numCache>
              </c:numRef>
            </c:plus>
            <c:minus>
              <c:numRef>
                <c:f>'Fig 63 data'!$E$16:$E$21</c:f>
                <c:numCache>
                  <c:formatCode>General</c:formatCode>
                  <c:ptCount val="6"/>
                  <c:pt idx="3">
                    <c:v>5.4</c:v>
                  </c:pt>
                  <c:pt idx="4">
                    <c:v>4.5</c:v>
                  </c:pt>
                  <c:pt idx="5">
                    <c:v>4.9000000000000004</c:v>
                  </c:pt>
                </c:numCache>
              </c:numRef>
            </c:minus>
            <c:spPr>
              <a:noFill/>
              <a:ln w="9525" cap="flat" cmpd="sng" algn="ctr">
                <a:solidFill>
                  <a:schemeClr val="tx1">
                    <a:lumMod val="65000"/>
                    <a:lumOff val="35000"/>
                  </a:schemeClr>
                </a:solidFill>
                <a:round/>
              </a:ln>
              <a:effectLst/>
            </c:spPr>
          </c:errBars>
          <c:cat>
            <c:numRef>
              <c:f>'Fig 63 data'!$A$8:$A$13</c:f>
              <c:numCache>
                <c:formatCode>0</c:formatCode>
                <c:ptCount val="6"/>
                <c:pt idx="0">
                  <c:v>2008</c:v>
                </c:pt>
                <c:pt idx="1">
                  <c:v>2010</c:v>
                </c:pt>
                <c:pt idx="2">
                  <c:v>2012</c:v>
                </c:pt>
                <c:pt idx="3">
                  <c:v>2014</c:v>
                </c:pt>
                <c:pt idx="4">
                  <c:v>2016</c:v>
                </c:pt>
                <c:pt idx="5">
                  <c:v>2018</c:v>
                </c:pt>
              </c:numCache>
            </c:numRef>
          </c:cat>
          <c:val>
            <c:numRef>
              <c:f>'Fig 63 data'!$E$8:$E$13</c:f>
              <c:numCache>
                <c:formatCode>General</c:formatCode>
                <c:ptCount val="6"/>
                <c:pt idx="0">
                  <c:v>34.9</c:v>
                </c:pt>
                <c:pt idx="1">
                  <c:v>41.5</c:v>
                </c:pt>
                <c:pt idx="2">
                  <c:v>36.6</c:v>
                </c:pt>
                <c:pt idx="3">
                  <c:v>30.7</c:v>
                </c:pt>
                <c:pt idx="4">
                  <c:v>25.4</c:v>
                </c:pt>
                <c:pt idx="5">
                  <c:v>26.5</c:v>
                </c:pt>
              </c:numCache>
            </c:numRef>
          </c:val>
          <c:smooth val="0"/>
          <c:extLst>
            <c:ext xmlns:c16="http://schemas.microsoft.com/office/drawing/2014/chart" uri="{C3380CC4-5D6E-409C-BE32-E72D297353CC}">
              <c16:uniqueId val="{00000003-9E33-495C-B482-748891BE0BD5}"/>
            </c:ext>
          </c:extLst>
        </c:ser>
        <c:dLbls>
          <c:showLegendKey val="0"/>
          <c:showVal val="0"/>
          <c:showCatName val="0"/>
          <c:showSerName val="0"/>
          <c:showPercent val="0"/>
          <c:showBubbleSize val="0"/>
        </c:dLbls>
        <c:smooth val="0"/>
        <c:axId val="437442543"/>
        <c:axId val="437442871"/>
      </c:lineChart>
      <c:catAx>
        <c:axId val="437442543"/>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7442871"/>
        <c:crosses val="autoZero"/>
        <c:auto val="1"/>
        <c:lblAlgn val="ctr"/>
        <c:lblOffset val="100"/>
        <c:noMultiLvlLbl val="0"/>
      </c:catAx>
      <c:valAx>
        <c:axId val="437442871"/>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7442543"/>
        <c:crosses val="autoZero"/>
        <c:crossBetween val="midCat"/>
        <c:majorUnit val="10"/>
      </c:valAx>
      <c:spPr>
        <a:noFill/>
        <a:ln>
          <a:noFill/>
        </a:ln>
        <a:effectLst/>
      </c:spPr>
    </c:plotArea>
    <c:legend>
      <c:legendPos val="b"/>
      <c:layout>
        <c:manualLayout>
          <c:xMode val="edge"/>
          <c:yMode val="edge"/>
          <c:x val="0.12243871491853184"/>
          <c:y val="0.88200081697782873"/>
          <c:w val="0.7769982763192359"/>
          <c:h val="0.10542775520493407"/>
        </c:manualLayout>
      </c:layout>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0.11296830218412886"/>
          <c:w val="0.90286351706036749"/>
          <c:h val="0.77963227418779002"/>
        </c:manualLayout>
      </c:layout>
      <c:lineChart>
        <c:grouping val="standard"/>
        <c:varyColors val="0"/>
        <c:ser>
          <c:idx val="0"/>
          <c:order val="0"/>
          <c:tx>
            <c:strRef>
              <c:f>'Fig 64 data'!$A$7</c:f>
              <c:strCache>
                <c:ptCount val="1"/>
                <c:pt idx="0">
                  <c:v>Material wellbeing</c:v>
                </c:pt>
              </c:strCache>
            </c:strRef>
          </c:tx>
          <c:spPr>
            <a:ln w="28575" cap="rnd">
              <a:solidFill>
                <a:schemeClr val="accent1"/>
              </a:solidFill>
              <a:round/>
            </a:ln>
            <a:effectLst/>
          </c:spPr>
          <c:marker>
            <c:symbol val="none"/>
          </c:marker>
          <c:errBars>
            <c:errDir val="y"/>
            <c:errBarType val="both"/>
            <c:errValType val="cust"/>
            <c:noEndCap val="0"/>
            <c:plus>
              <c:numRef>
                <c:f>'Fig 64 data'!$B$10:$I$10</c:f>
                <c:numCache>
                  <c:formatCode>General</c:formatCode>
                  <c:ptCount val="8"/>
                  <c:pt idx="0">
                    <c:v>2.7000000000000028</c:v>
                  </c:pt>
                  <c:pt idx="1">
                    <c:v>1.9000000000000057</c:v>
                  </c:pt>
                  <c:pt idx="2">
                    <c:v>1.7999999999999972</c:v>
                  </c:pt>
                  <c:pt idx="3">
                    <c:v>1.5999999999999943</c:v>
                  </c:pt>
                  <c:pt idx="4">
                    <c:v>1.7999999999999972</c:v>
                  </c:pt>
                  <c:pt idx="5">
                    <c:v>1.2999999999999972</c:v>
                  </c:pt>
                  <c:pt idx="6">
                    <c:v>0.70000000000000284</c:v>
                  </c:pt>
                  <c:pt idx="7">
                    <c:v>0.59999999999999432</c:v>
                  </c:pt>
                </c:numCache>
              </c:numRef>
            </c:plus>
            <c:minus>
              <c:numRef>
                <c:f>'Fig 64 data'!$B$9:$I$9</c:f>
                <c:numCache>
                  <c:formatCode>General</c:formatCode>
                  <c:ptCount val="8"/>
                  <c:pt idx="0">
                    <c:v>2.7000000000000028</c:v>
                  </c:pt>
                  <c:pt idx="1">
                    <c:v>2</c:v>
                  </c:pt>
                  <c:pt idx="2">
                    <c:v>1.7000000000000028</c:v>
                  </c:pt>
                  <c:pt idx="3">
                    <c:v>1.7000000000000028</c:v>
                  </c:pt>
                  <c:pt idx="4">
                    <c:v>1.7999999999999972</c:v>
                  </c:pt>
                  <c:pt idx="5">
                    <c:v>1.2999999999999972</c:v>
                  </c:pt>
                  <c:pt idx="6">
                    <c:v>0.59999999999999432</c:v>
                  </c:pt>
                  <c:pt idx="7">
                    <c:v>0.70000000000000284</c:v>
                  </c:pt>
                </c:numCache>
              </c:numRef>
            </c:minus>
            <c:spPr>
              <a:noFill/>
              <a:ln w="9525" cap="flat" cmpd="sng" algn="ctr">
                <a:solidFill>
                  <a:srgbClr val="0083AC"/>
                </a:solidFill>
                <a:round/>
              </a:ln>
              <a:effectLst/>
            </c:spPr>
          </c:errBars>
          <c:cat>
            <c:strRef>
              <c:f>'Fig 64 data'!$B$6:$I$6</c:f>
              <c:strCache>
                <c:ptCount val="8"/>
                <c:pt idx="0">
                  <c:v>2013</c:v>
                </c:pt>
                <c:pt idx="1">
                  <c:v>2014</c:v>
                </c:pt>
                <c:pt idx="2">
                  <c:v>2015</c:v>
                </c:pt>
                <c:pt idx="3">
                  <c:v>2016</c:v>
                </c:pt>
                <c:pt idx="4">
                  <c:v>2017</c:v>
                </c:pt>
                <c:pt idx="5">
                  <c:v>2018</c:v>
                </c:pt>
                <c:pt idx="6">
                  <c:v>2019</c:v>
                </c:pt>
                <c:pt idx="7">
                  <c:v>2020</c:v>
                </c:pt>
              </c:strCache>
            </c:strRef>
          </c:cat>
          <c:val>
            <c:numRef>
              <c:f>'Fig 64 data'!$B$7:$I$7</c:f>
              <c:numCache>
                <c:formatCode>General</c:formatCode>
                <c:ptCount val="8"/>
                <c:pt idx="0">
                  <c:v>82.8</c:v>
                </c:pt>
                <c:pt idx="1">
                  <c:v>85.6</c:v>
                </c:pt>
                <c:pt idx="2">
                  <c:v>84.9</c:v>
                </c:pt>
                <c:pt idx="3">
                  <c:v>88.9</c:v>
                </c:pt>
                <c:pt idx="4">
                  <c:v>86.5</c:v>
                </c:pt>
                <c:pt idx="5">
                  <c:v>88</c:v>
                </c:pt>
                <c:pt idx="6">
                  <c:v>87.6</c:v>
                </c:pt>
                <c:pt idx="7">
                  <c:v>90.2</c:v>
                </c:pt>
              </c:numCache>
            </c:numRef>
          </c:val>
          <c:smooth val="0"/>
          <c:extLst>
            <c:ext xmlns:c16="http://schemas.microsoft.com/office/drawing/2014/chart" uri="{C3380CC4-5D6E-409C-BE32-E72D297353CC}">
              <c16:uniqueId val="{00000000-AE09-4839-887B-2F899789AC42}"/>
            </c:ext>
          </c:extLst>
        </c:ser>
        <c:dLbls>
          <c:showLegendKey val="0"/>
          <c:showVal val="0"/>
          <c:showCatName val="0"/>
          <c:showSerName val="0"/>
          <c:showPercent val="0"/>
          <c:showBubbleSize val="0"/>
        </c:dLbls>
        <c:smooth val="0"/>
        <c:axId val="437469767"/>
        <c:axId val="437470423"/>
      </c:lineChart>
      <c:catAx>
        <c:axId val="4374697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7470423"/>
        <c:crosses val="autoZero"/>
        <c:auto val="1"/>
        <c:lblAlgn val="ctr"/>
        <c:lblOffset val="100"/>
        <c:noMultiLvlLbl val="0"/>
      </c:catAx>
      <c:valAx>
        <c:axId val="437470423"/>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7469767"/>
        <c:crosses val="autoZero"/>
        <c:crossBetween val="midCat"/>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830228113413951E-2"/>
          <c:y val="8.0115516002220527E-2"/>
          <c:w val="0.92438365960489854"/>
          <c:h val="0.74215150330932134"/>
        </c:manualLayout>
      </c:layout>
      <c:lineChart>
        <c:grouping val="standard"/>
        <c:varyColors val="0"/>
        <c:ser>
          <c:idx val="0"/>
          <c:order val="0"/>
          <c:tx>
            <c:strRef>
              <c:f>'Fig 65 data'!$B$6</c:f>
              <c:strCache>
                <c:ptCount val="1"/>
                <c:pt idx="0">
                  <c:v>Asian</c:v>
                </c:pt>
              </c:strCache>
            </c:strRef>
          </c:tx>
          <c:spPr>
            <a:ln w="28575" cap="rnd">
              <a:noFill/>
              <a:round/>
            </a:ln>
            <a:effectLst/>
          </c:spPr>
          <c:marker>
            <c:symbol val="circle"/>
            <c:size val="10"/>
            <c:spPr>
              <a:solidFill>
                <a:srgbClr val="A9A7A5"/>
              </a:solidFill>
              <a:ln w="9525">
                <a:noFill/>
              </a:ln>
              <a:effectLst/>
            </c:spPr>
          </c:marker>
          <c:errBars>
            <c:errDir val="y"/>
            <c:errBarType val="both"/>
            <c:errValType val="cust"/>
            <c:noEndCap val="0"/>
            <c:plus>
              <c:numRef>
                <c:f>'Fig 65 data'!$B$33:$B$41</c:f>
                <c:numCache>
                  <c:formatCode>General</c:formatCode>
                  <c:ptCount val="9"/>
                  <c:pt idx="0">
                    <c:v>5.1999999999999993</c:v>
                  </c:pt>
                  <c:pt idx="2">
                    <c:v>4.0999999999999996</c:v>
                  </c:pt>
                  <c:pt idx="3">
                    <c:v>3.7000000000000011</c:v>
                  </c:pt>
                  <c:pt idx="7">
                    <c:v>4.4999999999999982</c:v>
                  </c:pt>
                  <c:pt idx="8">
                    <c:v>3.9000000000000004</c:v>
                  </c:pt>
                </c:numCache>
              </c:numRef>
            </c:plus>
            <c:minus>
              <c:numRef>
                <c:f>'Fig 65 data'!$B$19:$B$27</c:f>
                <c:numCache>
                  <c:formatCode>General</c:formatCode>
                  <c:ptCount val="9"/>
                  <c:pt idx="0">
                    <c:v>3.9000000000000004</c:v>
                  </c:pt>
                  <c:pt idx="2">
                    <c:v>3.5</c:v>
                  </c:pt>
                  <c:pt idx="3">
                    <c:v>3.0999999999999996</c:v>
                  </c:pt>
                  <c:pt idx="7">
                    <c:v>3.7000000000000011</c:v>
                  </c:pt>
                  <c:pt idx="8">
                    <c:v>2.8</c:v>
                  </c:pt>
                </c:numCache>
              </c:numRef>
            </c:minus>
            <c:spPr>
              <a:noFill/>
              <a:ln w="9525" cap="flat" cmpd="sng" algn="ctr">
                <a:solidFill>
                  <a:srgbClr val="A9A7A5"/>
                </a:solidFill>
                <a:round/>
              </a:ln>
              <a:effectLst/>
            </c:spPr>
          </c:errBars>
          <c:cat>
            <c:strRef>
              <c:f>'Fig 65 data'!$A$7:$A$15</c:f>
              <c:strCache>
                <c:ptCount val="9"/>
                <c:pt idx="0">
                  <c:v>2012/13</c:v>
                </c:pt>
                <c:pt idx="1">
                  <c:v>2013/14</c:v>
                </c:pt>
                <c:pt idx="2">
                  <c:v>2014/15</c:v>
                </c:pt>
                <c:pt idx="3">
                  <c:v>2015/16</c:v>
                </c:pt>
                <c:pt idx="4">
                  <c:v>2016/17</c:v>
                </c:pt>
                <c:pt idx="5">
                  <c:v>2017/18</c:v>
                </c:pt>
                <c:pt idx="6">
                  <c:v>2018/19</c:v>
                </c:pt>
                <c:pt idx="7">
                  <c:v>2019/20</c:v>
                </c:pt>
                <c:pt idx="8">
                  <c:v>2020/21</c:v>
                </c:pt>
              </c:strCache>
            </c:strRef>
          </c:cat>
          <c:val>
            <c:numRef>
              <c:f>'Fig 65 data'!$B$7:$B$15</c:f>
              <c:numCache>
                <c:formatCode>General</c:formatCode>
                <c:ptCount val="9"/>
                <c:pt idx="0">
                  <c:v>11</c:v>
                </c:pt>
                <c:pt idx="2">
                  <c:v>13.1</c:v>
                </c:pt>
                <c:pt idx="3">
                  <c:v>10.6</c:v>
                </c:pt>
                <c:pt idx="7">
                  <c:v>12.4</c:v>
                </c:pt>
                <c:pt idx="8">
                  <c:v>7.1</c:v>
                </c:pt>
              </c:numCache>
            </c:numRef>
          </c:val>
          <c:smooth val="0"/>
          <c:extLst>
            <c:ext xmlns:c16="http://schemas.microsoft.com/office/drawing/2014/chart" uri="{C3380CC4-5D6E-409C-BE32-E72D297353CC}">
              <c16:uniqueId val="{00000000-F8FD-45CD-B6DA-4DDDD33145AE}"/>
            </c:ext>
          </c:extLst>
        </c:ser>
        <c:ser>
          <c:idx val="1"/>
          <c:order val="1"/>
          <c:tx>
            <c:strRef>
              <c:f>'Fig 65 data'!$C$6</c:f>
              <c:strCache>
                <c:ptCount val="1"/>
                <c:pt idx="0">
                  <c:v>European/Other</c:v>
                </c:pt>
              </c:strCache>
            </c:strRef>
          </c:tx>
          <c:spPr>
            <a:ln w="28575" cap="rnd">
              <a:noFill/>
              <a:round/>
            </a:ln>
            <a:effectLst/>
          </c:spPr>
          <c:marker>
            <c:symbol val="circle"/>
            <c:size val="10"/>
            <c:spPr>
              <a:solidFill>
                <a:srgbClr val="0083AC"/>
              </a:solidFill>
              <a:ln w="9525">
                <a:noFill/>
              </a:ln>
              <a:effectLst/>
            </c:spPr>
          </c:marker>
          <c:errBars>
            <c:errDir val="y"/>
            <c:errBarType val="both"/>
            <c:errValType val="cust"/>
            <c:noEndCap val="0"/>
            <c:plus>
              <c:numRef>
                <c:f>'Fig 65 data'!$C$33:$C$41</c:f>
                <c:numCache>
                  <c:formatCode>General</c:formatCode>
                  <c:ptCount val="9"/>
                  <c:pt idx="0">
                    <c:v>1.8000000000000007</c:v>
                  </c:pt>
                  <c:pt idx="2">
                    <c:v>1.8000000000000007</c:v>
                  </c:pt>
                  <c:pt idx="3">
                    <c:v>1.8000000000000007</c:v>
                  </c:pt>
                  <c:pt idx="7">
                    <c:v>2.0999999999999996</c:v>
                  </c:pt>
                  <c:pt idx="8">
                    <c:v>1.6999999999999993</c:v>
                  </c:pt>
                </c:numCache>
              </c:numRef>
            </c:plus>
            <c:minus>
              <c:numRef>
                <c:f>'Fig 65 data'!$C$19:$C$27</c:f>
                <c:numCache>
                  <c:formatCode>General</c:formatCode>
                  <c:ptCount val="9"/>
                  <c:pt idx="0">
                    <c:v>1.6999999999999993</c:v>
                  </c:pt>
                  <c:pt idx="2">
                    <c:v>1.7000000000000011</c:v>
                  </c:pt>
                  <c:pt idx="3">
                    <c:v>1.8000000000000007</c:v>
                  </c:pt>
                  <c:pt idx="7">
                    <c:v>1.9000000000000004</c:v>
                  </c:pt>
                  <c:pt idx="8">
                    <c:v>1.5999999999999996</c:v>
                  </c:pt>
                </c:numCache>
              </c:numRef>
            </c:minus>
            <c:spPr>
              <a:noFill/>
              <a:ln w="9525" cap="flat" cmpd="sng" algn="ctr">
                <a:solidFill>
                  <a:srgbClr val="0083AC"/>
                </a:solidFill>
                <a:round/>
              </a:ln>
              <a:effectLst/>
            </c:spPr>
          </c:errBars>
          <c:cat>
            <c:strRef>
              <c:f>'Fig 65 data'!$A$7:$A$15</c:f>
              <c:strCache>
                <c:ptCount val="9"/>
                <c:pt idx="0">
                  <c:v>2012/13</c:v>
                </c:pt>
                <c:pt idx="1">
                  <c:v>2013/14</c:v>
                </c:pt>
                <c:pt idx="2">
                  <c:v>2014/15</c:v>
                </c:pt>
                <c:pt idx="3">
                  <c:v>2015/16</c:v>
                </c:pt>
                <c:pt idx="4">
                  <c:v>2016/17</c:v>
                </c:pt>
                <c:pt idx="5">
                  <c:v>2017/18</c:v>
                </c:pt>
                <c:pt idx="6">
                  <c:v>2018/19</c:v>
                </c:pt>
                <c:pt idx="7">
                  <c:v>2019/20</c:v>
                </c:pt>
                <c:pt idx="8">
                  <c:v>2020/21</c:v>
                </c:pt>
              </c:strCache>
            </c:strRef>
          </c:cat>
          <c:val>
            <c:numRef>
              <c:f>'Fig 65 data'!$C$7:$C$15</c:f>
              <c:numCache>
                <c:formatCode>General</c:formatCode>
                <c:ptCount val="9"/>
                <c:pt idx="0">
                  <c:v>18</c:v>
                </c:pt>
                <c:pt idx="2">
                  <c:v>16.8</c:v>
                </c:pt>
                <c:pt idx="3">
                  <c:v>17.5</c:v>
                </c:pt>
                <c:pt idx="7">
                  <c:v>15.9</c:v>
                </c:pt>
                <c:pt idx="8">
                  <c:v>10.9</c:v>
                </c:pt>
              </c:numCache>
            </c:numRef>
          </c:val>
          <c:smooth val="0"/>
          <c:extLst>
            <c:ext xmlns:c16="http://schemas.microsoft.com/office/drawing/2014/chart" uri="{C3380CC4-5D6E-409C-BE32-E72D297353CC}">
              <c16:uniqueId val="{00000001-F8FD-45CD-B6DA-4DDDD33145AE}"/>
            </c:ext>
          </c:extLst>
        </c:ser>
        <c:ser>
          <c:idx val="2"/>
          <c:order val="2"/>
          <c:tx>
            <c:strRef>
              <c:f>'Fig 65 data'!$D$6</c:f>
              <c:strCache>
                <c:ptCount val="1"/>
                <c:pt idx="0">
                  <c:v>Māori</c:v>
                </c:pt>
              </c:strCache>
            </c:strRef>
          </c:tx>
          <c:spPr>
            <a:ln w="28575" cap="rnd">
              <a:noFill/>
              <a:round/>
            </a:ln>
            <a:effectLst/>
          </c:spPr>
          <c:marker>
            <c:symbol val="circle"/>
            <c:size val="10"/>
            <c:spPr>
              <a:solidFill>
                <a:schemeClr val="accent3"/>
              </a:solidFill>
              <a:ln w="9525">
                <a:solidFill>
                  <a:schemeClr val="accent3"/>
                </a:solidFill>
              </a:ln>
              <a:effectLst/>
            </c:spPr>
          </c:marker>
          <c:errBars>
            <c:errDir val="y"/>
            <c:errBarType val="both"/>
            <c:errValType val="cust"/>
            <c:noEndCap val="0"/>
            <c:plus>
              <c:numRef>
                <c:f>'Fig 65 data'!$D$19:$D$27</c:f>
                <c:numCache>
                  <c:formatCode>General</c:formatCode>
                  <c:ptCount val="9"/>
                  <c:pt idx="0">
                    <c:v>3.2999999999999972</c:v>
                  </c:pt>
                  <c:pt idx="2">
                    <c:v>3.1000000000000014</c:v>
                  </c:pt>
                  <c:pt idx="3">
                    <c:v>3.3999999999999986</c:v>
                  </c:pt>
                  <c:pt idx="7">
                    <c:v>3.5999999999999979</c:v>
                  </c:pt>
                  <c:pt idx="8">
                    <c:v>3.5</c:v>
                  </c:pt>
                </c:numCache>
              </c:numRef>
            </c:plus>
            <c:minus>
              <c:numRef>
                <c:f>'Fig 65 data'!$D$33:$D$41</c:f>
                <c:numCache>
                  <c:formatCode>General</c:formatCode>
                  <c:ptCount val="9"/>
                  <c:pt idx="0">
                    <c:v>3.3000000000000043</c:v>
                  </c:pt>
                  <c:pt idx="2">
                    <c:v>3.1000000000000014</c:v>
                  </c:pt>
                  <c:pt idx="3">
                    <c:v>3.5</c:v>
                  </c:pt>
                  <c:pt idx="7">
                    <c:v>3.8000000000000007</c:v>
                  </c:pt>
                  <c:pt idx="8">
                    <c:v>3.7000000000000028</c:v>
                  </c:pt>
                </c:numCache>
              </c:numRef>
            </c:minus>
            <c:spPr>
              <a:noFill/>
              <a:ln w="9525" cap="flat" cmpd="sng" algn="ctr">
                <a:solidFill>
                  <a:srgbClr val="67A854"/>
                </a:solidFill>
                <a:round/>
              </a:ln>
              <a:effectLst/>
            </c:spPr>
          </c:errBars>
          <c:cat>
            <c:strRef>
              <c:f>'Fig 65 data'!$A$7:$A$15</c:f>
              <c:strCache>
                <c:ptCount val="9"/>
                <c:pt idx="0">
                  <c:v>2012/13</c:v>
                </c:pt>
                <c:pt idx="1">
                  <c:v>2013/14</c:v>
                </c:pt>
                <c:pt idx="2">
                  <c:v>2014/15</c:v>
                </c:pt>
                <c:pt idx="3">
                  <c:v>2015/16</c:v>
                </c:pt>
                <c:pt idx="4">
                  <c:v>2016/17</c:v>
                </c:pt>
                <c:pt idx="5">
                  <c:v>2017/18</c:v>
                </c:pt>
                <c:pt idx="6">
                  <c:v>2018/19</c:v>
                </c:pt>
                <c:pt idx="7">
                  <c:v>2019/20</c:v>
                </c:pt>
                <c:pt idx="8">
                  <c:v>2020/21</c:v>
                </c:pt>
              </c:strCache>
            </c:strRef>
          </c:cat>
          <c:val>
            <c:numRef>
              <c:f>'Fig 65 data'!$D$7:$D$15</c:f>
              <c:numCache>
                <c:formatCode>General</c:formatCode>
                <c:ptCount val="9"/>
                <c:pt idx="0">
                  <c:v>38.799999999999997</c:v>
                </c:pt>
                <c:pt idx="2">
                  <c:v>35.9</c:v>
                </c:pt>
                <c:pt idx="3">
                  <c:v>34.5</c:v>
                </c:pt>
                <c:pt idx="7">
                  <c:v>29.7</c:v>
                </c:pt>
                <c:pt idx="8">
                  <c:v>26.4</c:v>
                </c:pt>
              </c:numCache>
            </c:numRef>
          </c:val>
          <c:smooth val="0"/>
          <c:extLst>
            <c:ext xmlns:c16="http://schemas.microsoft.com/office/drawing/2014/chart" uri="{C3380CC4-5D6E-409C-BE32-E72D297353CC}">
              <c16:uniqueId val="{00000002-F8FD-45CD-B6DA-4DDDD33145AE}"/>
            </c:ext>
          </c:extLst>
        </c:ser>
        <c:ser>
          <c:idx val="3"/>
          <c:order val="3"/>
          <c:tx>
            <c:strRef>
              <c:f>'Fig 65 data'!$E$6</c:f>
              <c:strCache>
                <c:ptCount val="1"/>
                <c:pt idx="0">
                  <c:v>Pacific</c:v>
                </c:pt>
              </c:strCache>
            </c:strRef>
          </c:tx>
          <c:spPr>
            <a:ln w="28575" cap="rnd">
              <a:noFill/>
              <a:round/>
            </a:ln>
            <a:effectLst/>
          </c:spPr>
          <c:marker>
            <c:symbol val="circle"/>
            <c:size val="10"/>
            <c:spPr>
              <a:solidFill>
                <a:srgbClr val="3E403A"/>
              </a:solidFill>
              <a:ln w="9525">
                <a:noFill/>
              </a:ln>
              <a:effectLst/>
            </c:spPr>
          </c:marker>
          <c:errBars>
            <c:errDir val="y"/>
            <c:errBarType val="both"/>
            <c:errValType val="cust"/>
            <c:noEndCap val="0"/>
            <c:plus>
              <c:numRef>
                <c:f>'Fig 65 data'!$E$33:$E$41</c:f>
                <c:numCache>
                  <c:formatCode>General</c:formatCode>
                  <c:ptCount val="9"/>
                  <c:pt idx="0">
                    <c:v>4.7999999999999972</c:v>
                  </c:pt>
                  <c:pt idx="2">
                    <c:v>5.7999999999999972</c:v>
                  </c:pt>
                  <c:pt idx="3">
                    <c:v>5.3999999999999986</c:v>
                  </c:pt>
                  <c:pt idx="7">
                    <c:v>6.6000000000000014</c:v>
                  </c:pt>
                  <c:pt idx="8">
                    <c:v>6.3000000000000043</c:v>
                  </c:pt>
                </c:numCache>
              </c:numRef>
            </c:plus>
            <c:minus>
              <c:numRef>
                <c:f>'Fig 65 data'!$E$19:$E$27</c:f>
                <c:numCache>
                  <c:formatCode>General</c:formatCode>
                  <c:ptCount val="9"/>
                  <c:pt idx="0">
                    <c:v>4.8000000000000043</c:v>
                  </c:pt>
                  <c:pt idx="2">
                    <c:v>5.8000000000000043</c:v>
                  </c:pt>
                  <c:pt idx="3">
                    <c:v>5.2000000000000028</c:v>
                  </c:pt>
                  <c:pt idx="7">
                    <c:v>6.3999999999999986</c:v>
                  </c:pt>
                  <c:pt idx="8">
                    <c:v>5.8999999999999986</c:v>
                  </c:pt>
                </c:numCache>
              </c:numRef>
            </c:minus>
            <c:spPr>
              <a:noFill/>
              <a:ln w="9525" cap="flat" cmpd="sng" algn="ctr">
                <a:solidFill>
                  <a:srgbClr val="3E403A"/>
                </a:solidFill>
                <a:round/>
              </a:ln>
              <a:effectLst/>
            </c:spPr>
          </c:errBars>
          <c:cat>
            <c:strRef>
              <c:f>'Fig 65 data'!$A$7:$A$15</c:f>
              <c:strCache>
                <c:ptCount val="9"/>
                <c:pt idx="0">
                  <c:v>2012/13</c:v>
                </c:pt>
                <c:pt idx="1">
                  <c:v>2013/14</c:v>
                </c:pt>
                <c:pt idx="2">
                  <c:v>2014/15</c:v>
                </c:pt>
                <c:pt idx="3">
                  <c:v>2015/16</c:v>
                </c:pt>
                <c:pt idx="4">
                  <c:v>2016/17</c:v>
                </c:pt>
                <c:pt idx="5">
                  <c:v>2017/18</c:v>
                </c:pt>
                <c:pt idx="6">
                  <c:v>2018/19</c:v>
                </c:pt>
                <c:pt idx="7">
                  <c:v>2019/20</c:v>
                </c:pt>
                <c:pt idx="8">
                  <c:v>2020/21</c:v>
                </c:pt>
              </c:strCache>
            </c:strRef>
          </c:cat>
          <c:val>
            <c:numRef>
              <c:f>'Fig 65 data'!$E$7:$E$15</c:f>
              <c:numCache>
                <c:formatCode>General</c:formatCode>
                <c:ptCount val="9"/>
                <c:pt idx="0">
                  <c:v>49.6</c:v>
                </c:pt>
                <c:pt idx="2">
                  <c:v>49.6</c:v>
                </c:pt>
                <c:pt idx="3">
                  <c:v>43.7</c:v>
                </c:pt>
                <c:pt idx="7">
                  <c:v>45.4</c:v>
                </c:pt>
                <c:pt idx="8">
                  <c:v>37.299999999999997</c:v>
                </c:pt>
              </c:numCache>
            </c:numRef>
          </c:val>
          <c:smooth val="0"/>
          <c:extLst>
            <c:ext xmlns:c16="http://schemas.microsoft.com/office/drawing/2014/chart" uri="{C3380CC4-5D6E-409C-BE32-E72D297353CC}">
              <c16:uniqueId val="{00000003-F8FD-45CD-B6DA-4DDDD33145AE}"/>
            </c:ext>
          </c:extLst>
        </c:ser>
        <c:dLbls>
          <c:showLegendKey val="0"/>
          <c:showVal val="0"/>
          <c:showCatName val="0"/>
          <c:showSerName val="0"/>
          <c:showPercent val="0"/>
          <c:showBubbleSize val="0"/>
        </c:dLbls>
        <c:marker val="1"/>
        <c:smooth val="0"/>
        <c:axId val="1726485384"/>
        <c:axId val="1726484400"/>
      </c:lineChart>
      <c:catAx>
        <c:axId val="1726485384"/>
        <c:scaling>
          <c:orientation val="minMax"/>
        </c:scaling>
        <c:delete val="0"/>
        <c:axPos val="b"/>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n-US" sz="1800" b="1">
                    <a:solidFill>
                      <a:schemeClr val="tx1"/>
                    </a:solidFill>
                    <a:latin typeface="Arial" panose="020B0604020202020204" pitchFamily="34" charset="0"/>
                    <a:cs typeface="Arial" panose="020B0604020202020204" pitchFamily="34" charset="0"/>
                  </a:rPr>
                  <a:t>Year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out"/>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26484400"/>
        <c:crosses val="autoZero"/>
        <c:auto val="1"/>
        <c:lblAlgn val="ctr"/>
        <c:lblOffset val="100"/>
        <c:noMultiLvlLbl val="0"/>
      </c:catAx>
      <c:valAx>
        <c:axId val="1726484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2648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83046563623991E-2"/>
          <c:y val="0.13233080617594281"/>
          <c:w val="0.91710078160065578"/>
          <c:h val="0.7290689407039771"/>
        </c:manualLayout>
      </c:layout>
      <c:lineChart>
        <c:grouping val="standard"/>
        <c:varyColors val="0"/>
        <c:ser>
          <c:idx val="0"/>
          <c:order val="0"/>
          <c:tx>
            <c:strRef>
              <c:f>'Fig 66 data'!$B$5</c:f>
              <c:strCache>
                <c:ptCount val="1"/>
                <c:pt idx="0">
                  <c:v>% of children living in households in material hardship</c:v>
                </c:pt>
              </c:strCache>
            </c:strRef>
          </c:tx>
          <c:spPr>
            <a:ln w="28575" cap="rnd">
              <a:solidFill>
                <a:schemeClr val="accent1"/>
              </a:solidFill>
              <a:round/>
            </a:ln>
            <a:effectLst/>
          </c:spPr>
          <c:marker>
            <c:symbol val="none"/>
          </c:marker>
          <c:errBars>
            <c:errDir val="y"/>
            <c:errBarType val="both"/>
            <c:errValType val="cust"/>
            <c:noEndCap val="0"/>
            <c:plus>
              <c:numRef>
                <c:f>'Fig 66 data'!$C$6:$C$14</c:f>
                <c:numCache>
                  <c:formatCode>General</c:formatCode>
                  <c:ptCount val="9"/>
                  <c:pt idx="0">
                    <c:v>4.2999999999999972</c:v>
                  </c:pt>
                  <c:pt idx="1">
                    <c:v>3.8000000000000007</c:v>
                  </c:pt>
                  <c:pt idx="2">
                    <c:v>4.3000000000000007</c:v>
                  </c:pt>
                  <c:pt idx="3">
                    <c:v>3.5999999999999996</c:v>
                  </c:pt>
                  <c:pt idx="4">
                    <c:v>2.4000000000000004</c:v>
                  </c:pt>
                  <c:pt idx="5">
                    <c:v>2.2999999999999989</c:v>
                  </c:pt>
                  <c:pt idx="6">
                    <c:v>1.1000000000000014</c:v>
                  </c:pt>
                  <c:pt idx="7">
                    <c:v>1.0999999999999996</c:v>
                  </c:pt>
                  <c:pt idx="8">
                    <c:v>1</c:v>
                  </c:pt>
                </c:numCache>
              </c:numRef>
            </c:plus>
            <c:minus>
              <c:numRef>
                <c:f>'Fig 66 data'!$C$6:$C$14</c:f>
                <c:numCache>
                  <c:formatCode>General</c:formatCode>
                  <c:ptCount val="9"/>
                  <c:pt idx="0">
                    <c:v>4.2999999999999972</c:v>
                  </c:pt>
                  <c:pt idx="1">
                    <c:v>3.8000000000000007</c:v>
                  </c:pt>
                  <c:pt idx="2">
                    <c:v>4.3000000000000007</c:v>
                  </c:pt>
                  <c:pt idx="3">
                    <c:v>3.5999999999999996</c:v>
                  </c:pt>
                  <c:pt idx="4">
                    <c:v>2.4000000000000004</c:v>
                  </c:pt>
                  <c:pt idx="5">
                    <c:v>2.2999999999999989</c:v>
                  </c:pt>
                  <c:pt idx="6">
                    <c:v>1.1000000000000014</c:v>
                  </c:pt>
                  <c:pt idx="7">
                    <c:v>1.0999999999999996</c:v>
                  </c:pt>
                  <c:pt idx="8">
                    <c:v>1</c:v>
                  </c:pt>
                </c:numCache>
              </c:numRef>
            </c:minus>
            <c:spPr>
              <a:noFill/>
              <a:ln w="9525" cap="flat" cmpd="sng" algn="ctr">
                <a:solidFill>
                  <a:srgbClr val="0083AC"/>
                </a:solidFill>
                <a:round/>
              </a:ln>
              <a:effectLst/>
            </c:spPr>
          </c:errBars>
          <c:cat>
            <c:strRef>
              <c:f>'Fig 66 data'!$A$6:$A$14</c:f>
              <c:strCache>
                <c:ptCount val="9"/>
                <c:pt idx="0">
                  <c:v>2013</c:v>
                </c:pt>
                <c:pt idx="1">
                  <c:v>2014</c:v>
                </c:pt>
                <c:pt idx="2">
                  <c:v>2015</c:v>
                </c:pt>
                <c:pt idx="3">
                  <c:v>2016</c:v>
                </c:pt>
                <c:pt idx="4">
                  <c:v>2017</c:v>
                </c:pt>
                <c:pt idx="5">
                  <c:v>2018</c:v>
                </c:pt>
                <c:pt idx="6">
                  <c:v>2019</c:v>
                </c:pt>
                <c:pt idx="7">
                  <c:v>2020</c:v>
                </c:pt>
                <c:pt idx="8">
                  <c:v>2021</c:v>
                </c:pt>
              </c:strCache>
            </c:strRef>
          </c:cat>
          <c:val>
            <c:numRef>
              <c:f>'Fig 66 data'!$B$6:$B$14</c:f>
              <c:numCache>
                <c:formatCode>General</c:formatCode>
                <c:ptCount val="9"/>
                <c:pt idx="0">
                  <c:v>18.100000000000001</c:v>
                </c:pt>
                <c:pt idx="1">
                  <c:v>16</c:v>
                </c:pt>
                <c:pt idx="2">
                  <c:v>17.5</c:v>
                </c:pt>
                <c:pt idx="3">
                  <c:v>12.1</c:v>
                </c:pt>
                <c:pt idx="4">
                  <c:v>12.7</c:v>
                </c:pt>
                <c:pt idx="5">
                  <c:v>13.3</c:v>
                </c:pt>
                <c:pt idx="6">
                  <c:v>13.2</c:v>
                </c:pt>
                <c:pt idx="7">
                  <c:v>11.5</c:v>
                </c:pt>
                <c:pt idx="8">
                  <c:v>11</c:v>
                </c:pt>
              </c:numCache>
            </c:numRef>
          </c:val>
          <c:smooth val="0"/>
          <c:extLst>
            <c:ext xmlns:c16="http://schemas.microsoft.com/office/drawing/2014/chart" uri="{C3380CC4-5D6E-409C-BE32-E72D297353CC}">
              <c16:uniqueId val="{00000009-FBC8-4946-934D-4D5511BE5E61}"/>
            </c:ext>
          </c:extLst>
        </c:ser>
        <c:dLbls>
          <c:showLegendKey val="0"/>
          <c:showVal val="0"/>
          <c:showCatName val="0"/>
          <c:showSerName val="0"/>
          <c:showPercent val="0"/>
          <c:showBubbleSize val="0"/>
        </c:dLbls>
        <c:smooth val="0"/>
        <c:axId val="256266007"/>
        <c:axId val="256268631"/>
      </c:lineChart>
      <c:catAx>
        <c:axId val="25626600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sz="1800" b="1">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6268631"/>
        <c:crosses val="autoZero"/>
        <c:auto val="1"/>
        <c:lblAlgn val="ctr"/>
        <c:lblOffset val="100"/>
        <c:noMultiLvlLbl val="0"/>
      </c:catAx>
      <c:valAx>
        <c:axId val="256268631"/>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6266007"/>
        <c:crosses val="autoZero"/>
        <c:crossBetween val="midCat"/>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320978028402295E-2"/>
          <c:y val="0.10126580035531627"/>
          <c:w val="0.89083959360075804"/>
          <c:h val="0.66220736725182749"/>
        </c:manualLayout>
      </c:layout>
      <c:lineChart>
        <c:grouping val="standard"/>
        <c:varyColors val="0"/>
        <c:ser>
          <c:idx val="0"/>
          <c:order val="0"/>
          <c:tx>
            <c:strRef>
              <c:f>'Fig 67 data'!$B$8</c:f>
              <c:strCache>
                <c:ptCount val="1"/>
                <c:pt idx="0">
                  <c:v>Before housing costs (mean)</c:v>
                </c:pt>
              </c:strCache>
            </c:strRef>
          </c:tx>
          <c:spPr>
            <a:ln w="28575" cap="rnd">
              <a:solidFill>
                <a:schemeClr val="accent1"/>
              </a:solidFill>
              <a:round/>
            </a:ln>
            <a:effectLst/>
          </c:spPr>
          <c:marker>
            <c:symbol val="none"/>
          </c:marker>
          <c:cat>
            <c:numRef>
              <c:f>'Fig 67 data'!$A$9:$A$45</c:f>
              <c:numCache>
                <c:formatCode>General</c:formatCode>
                <c:ptCount val="37"/>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'Fig 67 data'!$B$9:$B$45</c:f>
              <c:numCache>
                <c:formatCode>General</c:formatCode>
                <c:ptCount val="37"/>
                <c:pt idx="0">
                  <c:v>29531.991999999998</c:v>
                </c:pt>
                <c:pt idx="2">
                  <c:v>29076.969230769231</c:v>
                </c:pt>
                <c:pt idx="4">
                  <c:v>28036.144112478032</c:v>
                </c:pt>
                <c:pt idx="6">
                  <c:v>29041.240540540541</c:v>
                </c:pt>
                <c:pt idx="8">
                  <c:v>30406.833333333332</c:v>
                </c:pt>
                <c:pt idx="10">
                  <c:v>27419.070945945947</c:v>
                </c:pt>
                <c:pt idx="12">
                  <c:v>26864.423076923078</c:v>
                </c:pt>
                <c:pt idx="14">
                  <c:v>29008.771309771309</c:v>
                </c:pt>
                <c:pt idx="16">
                  <c:v>31142.260563380281</c:v>
                </c:pt>
                <c:pt idx="19">
                  <c:v>32401.431034482757</c:v>
                </c:pt>
                <c:pt idx="22">
                  <c:v>33789.490566037734</c:v>
                </c:pt>
                <c:pt idx="25">
                  <c:v>36283.896949711459</c:v>
                </c:pt>
                <c:pt idx="26">
                  <c:v>38354.527577937653</c:v>
                </c:pt>
                <c:pt idx="27">
                  <c:v>39058.407120743032</c:v>
                </c:pt>
                <c:pt idx="28">
                  <c:v>38465.840425531918</c:v>
                </c:pt>
                <c:pt idx="29">
                  <c:v>39057.125183016105</c:v>
                </c:pt>
                <c:pt idx="30">
                  <c:v>39047.27363896848</c:v>
                </c:pt>
                <c:pt idx="31">
                  <c:v>40708</c:v>
                </c:pt>
                <c:pt idx="32">
                  <c:v>41843.72708187544</c:v>
                </c:pt>
                <c:pt idx="33">
                  <c:v>43508.392906815017</c:v>
                </c:pt>
                <c:pt idx="34">
                  <c:v>42960.790020790024</c:v>
                </c:pt>
                <c:pt idx="35">
                  <c:v>44813.382775119615</c:v>
                </c:pt>
                <c:pt idx="36">
                  <c:v>45544.163636363635</c:v>
                </c:pt>
              </c:numCache>
            </c:numRef>
          </c:val>
          <c:smooth val="0"/>
          <c:extLst>
            <c:ext xmlns:c16="http://schemas.microsoft.com/office/drawing/2014/chart" uri="{C3380CC4-5D6E-409C-BE32-E72D297353CC}">
              <c16:uniqueId val="{00000000-E0C0-47E2-90A6-044D544E574C}"/>
            </c:ext>
          </c:extLst>
        </c:ser>
        <c:ser>
          <c:idx val="1"/>
          <c:order val="1"/>
          <c:tx>
            <c:strRef>
              <c:f>'Fig 67 data'!$C$8</c:f>
              <c:strCache>
                <c:ptCount val="1"/>
                <c:pt idx="0">
                  <c:v>Before housing costs (median)</c:v>
                </c:pt>
              </c:strCache>
            </c:strRef>
          </c:tx>
          <c:spPr>
            <a:ln w="28575" cap="rnd">
              <a:solidFill>
                <a:schemeClr val="accent2"/>
              </a:solidFill>
              <a:round/>
            </a:ln>
            <a:effectLst/>
          </c:spPr>
          <c:marker>
            <c:symbol val="none"/>
          </c:marker>
          <c:cat>
            <c:numRef>
              <c:f>'Fig 67 data'!$A$9:$A$45</c:f>
              <c:numCache>
                <c:formatCode>General</c:formatCode>
                <c:ptCount val="37"/>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'Fig 67 data'!$C$9:$C$45</c:f>
              <c:numCache>
                <c:formatCode>General</c:formatCode>
                <c:ptCount val="37"/>
                <c:pt idx="0">
                  <c:v>26808.04</c:v>
                </c:pt>
                <c:pt idx="2">
                  <c:v>26012.492307692308</c:v>
                </c:pt>
                <c:pt idx="4">
                  <c:v>25417.492091388402</c:v>
                </c:pt>
                <c:pt idx="6">
                  <c:v>26128.370270270269</c:v>
                </c:pt>
                <c:pt idx="8">
                  <c:v>25548.605072463768</c:v>
                </c:pt>
                <c:pt idx="10">
                  <c:v>23012.68918918919</c:v>
                </c:pt>
                <c:pt idx="12">
                  <c:v>22386.761538461538</c:v>
                </c:pt>
                <c:pt idx="14">
                  <c:v>23885.360706860705</c:v>
                </c:pt>
                <c:pt idx="16">
                  <c:v>25730.830985915494</c:v>
                </c:pt>
                <c:pt idx="19">
                  <c:v>26361.03448275862</c:v>
                </c:pt>
                <c:pt idx="22">
                  <c:v>28636.811320754718</c:v>
                </c:pt>
                <c:pt idx="25">
                  <c:v>30793.929101401485</c:v>
                </c:pt>
                <c:pt idx="26">
                  <c:v>31669.309352517987</c:v>
                </c:pt>
                <c:pt idx="27">
                  <c:v>32570.089783281735</c:v>
                </c:pt>
                <c:pt idx="28">
                  <c:v>32380.244680851065</c:v>
                </c:pt>
                <c:pt idx="29">
                  <c:v>31859.382869692534</c:v>
                </c:pt>
                <c:pt idx="30">
                  <c:v>31845.973495702005</c:v>
                </c:pt>
                <c:pt idx="31">
                  <c:v>32409</c:v>
                </c:pt>
                <c:pt idx="32">
                  <c:v>33946.213435969206</c:v>
                </c:pt>
                <c:pt idx="33">
                  <c:v>35202.396383866479</c:v>
                </c:pt>
                <c:pt idx="34">
                  <c:v>34837.632016632015</c:v>
                </c:pt>
                <c:pt idx="35">
                  <c:v>36714.717703349284</c:v>
                </c:pt>
                <c:pt idx="36">
                  <c:v>37816.559595959596</c:v>
                </c:pt>
              </c:numCache>
            </c:numRef>
          </c:val>
          <c:smooth val="0"/>
          <c:extLst>
            <c:ext xmlns:c16="http://schemas.microsoft.com/office/drawing/2014/chart" uri="{C3380CC4-5D6E-409C-BE32-E72D297353CC}">
              <c16:uniqueId val="{00000001-E0C0-47E2-90A6-044D544E574C}"/>
            </c:ext>
          </c:extLst>
        </c:ser>
        <c:ser>
          <c:idx val="2"/>
          <c:order val="2"/>
          <c:tx>
            <c:strRef>
              <c:f>'Fig 67 data'!$D$8</c:f>
              <c:strCache>
                <c:ptCount val="1"/>
                <c:pt idx="0">
                  <c:v>After housing costs (median)</c:v>
                </c:pt>
              </c:strCache>
            </c:strRef>
          </c:tx>
          <c:spPr>
            <a:ln w="28575" cap="rnd">
              <a:solidFill>
                <a:schemeClr val="accent3"/>
              </a:solidFill>
              <a:round/>
            </a:ln>
            <a:effectLst/>
          </c:spPr>
          <c:marker>
            <c:symbol val="none"/>
          </c:marker>
          <c:cat>
            <c:numRef>
              <c:f>'Fig 67 data'!$A$9:$A$45</c:f>
              <c:numCache>
                <c:formatCode>General</c:formatCode>
                <c:ptCount val="37"/>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'Fig 67 data'!$D$9:$D$45</c:f>
              <c:numCache>
                <c:formatCode>General</c:formatCode>
                <c:ptCount val="37"/>
                <c:pt idx="0">
                  <c:v>20911.564593301435</c:v>
                </c:pt>
                <c:pt idx="2">
                  <c:v>20283.606361829025</c:v>
                </c:pt>
                <c:pt idx="4">
                  <c:v>21205.311582381728</c:v>
                </c:pt>
                <c:pt idx="6">
                  <c:v>20800.930946291559</c:v>
                </c:pt>
                <c:pt idx="8">
                  <c:v>20392.770128354725</c:v>
                </c:pt>
                <c:pt idx="10">
                  <c:v>18021.379084967321</c:v>
                </c:pt>
                <c:pt idx="12">
                  <c:v>17613.364705882352</c:v>
                </c:pt>
                <c:pt idx="14">
                  <c:v>18542.185185185186</c:v>
                </c:pt>
                <c:pt idx="16">
                  <c:v>20199.742195367573</c:v>
                </c:pt>
                <c:pt idx="19">
                  <c:v>20612.173168411038</c:v>
                </c:pt>
                <c:pt idx="22">
                  <c:v>22303.929539295394</c:v>
                </c:pt>
                <c:pt idx="25">
                  <c:v>23592.870151770658</c:v>
                </c:pt>
                <c:pt idx="26">
                  <c:v>23878.666119770303</c:v>
                </c:pt>
                <c:pt idx="27">
                  <c:v>25310.539254559873</c:v>
                </c:pt>
                <c:pt idx="28">
                  <c:v>25268.338269680436</c:v>
                </c:pt>
                <c:pt idx="29">
                  <c:v>24210.431460674157</c:v>
                </c:pt>
                <c:pt idx="30">
                  <c:v>24840.740088105726</c:v>
                </c:pt>
                <c:pt idx="31">
                  <c:v>25987</c:v>
                </c:pt>
                <c:pt idx="32">
                  <c:v>26497.824510514867</c:v>
                </c:pt>
                <c:pt idx="33">
                  <c:v>27449.765047135606</c:v>
                </c:pt>
                <c:pt idx="34">
                  <c:v>27049.988329686359</c:v>
                </c:pt>
                <c:pt idx="35">
                  <c:v>29327.95076031861</c:v>
                </c:pt>
                <c:pt idx="36">
                  <c:v>29893.367741935483</c:v>
                </c:pt>
              </c:numCache>
            </c:numRef>
          </c:val>
          <c:smooth val="0"/>
          <c:extLst>
            <c:ext xmlns:c16="http://schemas.microsoft.com/office/drawing/2014/chart" uri="{C3380CC4-5D6E-409C-BE32-E72D297353CC}">
              <c16:uniqueId val="{00000002-E0C0-47E2-90A6-044D544E574C}"/>
            </c:ext>
          </c:extLst>
        </c:ser>
        <c:dLbls>
          <c:showLegendKey val="0"/>
          <c:showVal val="0"/>
          <c:showCatName val="0"/>
          <c:showSerName val="0"/>
          <c:showPercent val="0"/>
          <c:showBubbleSize val="0"/>
        </c:dLbls>
        <c:smooth val="0"/>
        <c:axId val="437468783"/>
        <c:axId val="437466159"/>
      </c:lineChart>
      <c:catAx>
        <c:axId val="437468783"/>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
</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7466159"/>
        <c:crosses val="autoZero"/>
        <c:auto val="1"/>
        <c:lblAlgn val="ctr"/>
        <c:lblOffset val="100"/>
        <c:noMultiLvlLbl val="0"/>
      </c:catAx>
      <c:valAx>
        <c:axId val="437466159"/>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7468783"/>
        <c:crosses val="autoZero"/>
        <c:crossBetween val="between"/>
        <c:majorUnit val="10000"/>
      </c:valAx>
      <c:spPr>
        <a:noFill/>
        <a:ln>
          <a:noFill/>
        </a:ln>
        <a:effectLst/>
      </c:spPr>
    </c:plotArea>
    <c:legend>
      <c:legendPos val="b"/>
      <c:layout>
        <c:manualLayout>
          <c:xMode val="edge"/>
          <c:yMode val="edge"/>
          <c:x val="0.10006542257200385"/>
          <c:y val="0.89327647579281511"/>
          <c:w val="0.81080700793414207"/>
          <c:h val="9.8342576483127428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span"/>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2879423196193E-2"/>
          <c:y val="0.12373436078084077"/>
          <c:w val="0.91348427355269113"/>
          <c:h val="0.66866467679552"/>
        </c:manualLayout>
      </c:layout>
      <c:lineChart>
        <c:grouping val="standard"/>
        <c:varyColors val="0"/>
        <c:ser>
          <c:idx val="0"/>
          <c:order val="0"/>
          <c:tx>
            <c:strRef>
              <c:f>'Fig 68 data'!$B$6</c:f>
              <c:strCache>
                <c:ptCount val="1"/>
                <c:pt idx="0">
                  <c:v>Before housing costs</c:v>
                </c:pt>
              </c:strCache>
            </c:strRef>
          </c:tx>
          <c:spPr>
            <a:ln w="28575" cap="rnd">
              <a:noFill/>
              <a:round/>
            </a:ln>
            <a:effectLst/>
          </c:spPr>
          <c:marker>
            <c:symbol val="square"/>
            <c:size val="5"/>
            <c:spPr>
              <a:solidFill>
                <a:srgbClr val="67A854"/>
              </a:solidFill>
              <a:ln w="9525">
                <a:noFill/>
              </a:ln>
              <a:effectLst/>
            </c:spPr>
          </c:marker>
          <c:cat>
            <c:numRef>
              <c:f>'Fig 68 data'!$A$7:$A$43</c:f>
              <c:numCache>
                <c:formatCode>General</c:formatCode>
                <c:ptCount val="37"/>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'Fig 68 data'!$B$7:$B$43</c:f>
              <c:numCache>
                <c:formatCode>General</c:formatCode>
                <c:ptCount val="37"/>
                <c:pt idx="0">
                  <c:v>0.27200000000000002</c:v>
                </c:pt>
                <c:pt idx="2">
                  <c:v>0.27500000000000002</c:v>
                </c:pt>
                <c:pt idx="4">
                  <c:v>0.27</c:v>
                </c:pt>
                <c:pt idx="6">
                  <c:v>0.27100000000000002</c:v>
                </c:pt>
                <c:pt idx="8">
                  <c:v>0.30199999999999999</c:v>
                </c:pt>
                <c:pt idx="10">
                  <c:v>0.31900000000000001</c:v>
                </c:pt>
                <c:pt idx="12">
                  <c:v>0.32200000000000001</c:v>
                </c:pt>
                <c:pt idx="14">
                  <c:v>0.33100000000000002</c:v>
                </c:pt>
                <c:pt idx="16">
                  <c:v>0.33</c:v>
                </c:pt>
                <c:pt idx="19">
                  <c:v>0.33799999999999997</c:v>
                </c:pt>
                <c:pt idx="22">
                  <c:v>0.33399999999999996</c:v>
                </c:pt>
                <c:pt idx="25">
                  <c:v>0.32100000000000001</c:v>
                </c:pt>
                <c:pt idx="26">
                  <c:v>0.33</c:v>
                </c:pt>
                <c:pt idx="27">
                  <c:v>0.32700000000000001</c:v>
                </c:pt>
                <c:pt idx="28">
                  <c:v>0.32299999999999995</c:v>
                </c:pt>
                <c:pt idx="29">
                  <c:v>0.35</c:v>
                </c:pt>
                <c:pt idx="30">
                  <c:v>0.32200000000000001</c:v>
                </c:pt>
                <c:pt idx="31">
                  <c:v>0.33600000000000002</c:v>
                </c:pt>
                <c:pt idx="32">
                  <c:v>0.34299999999999997</c:v>
                </c:pt>
                <c:pt idx="33">
                  <c:v>0.35</c:v>
                </c:pt>
                <c:pt idx="34">
                  <c:v>0.33600000000000002</c:v>
                </c:pt>
                <c:pt idx="35">
                  <c:v>0.34299999999999997</c:v>
                </c:pt>
                <c:pt idx="36">
                  <c:v>0.34100000000000003</c:v>
                </c:pt>
              </c:numCache>
            </c:numRef>
          </c:val>
          <c:smooth val="0"/>
          <c:extLst>
            <c:ext xmlns:c16="http://schemas.microsoft.com/office/drawing/2014/chart" uri="{C3380CC4-5D6E-409C-BE32-E72D297353CC}">
              <c16:uniqueId val="{00000000-6BF9-4073-AF3F-DF93247DE709}"/>
            </c:ext>
          </c:extLst>
        </c:ser>
        <c:ser>
          <c:idx val="1"/>
          <c:order val="1"/>
          <c:tx>
            <c:strRef>
              <c:f>'Fig 68 data'!$C$6</c:f>
              <c:strCache>
                <c:ptCount val="1"/>
                <c:pt idx="0">
                  <c:v>After housing costs</c:v>
                </c:pt>
              </c:strCache>
            </c:strRef>
          </c:tx>
          <c:spPr>
            <a:ln w="28575" cap="rnd">
              <a:noFill/>
              <a:round/>
            </a:ln>
            <a:effectLst/>
          </c:spPr>
          <c:marker>
            <c:symbol val="square"/>
            <c:size val="5"/>
            <c:spPr>
              <a:solidFill>
                <a:srgbClr val="0083AC"/>
              </a:solidFill>
              <a:ln w="9525">
                <a:noFill/>
              </a:ln>
              <a:effectLst/>
            </c:spPr>
          </c:marker>
          <c:cat>
            <c:numRef>
              <c:f>'Fig 68 data'!$A$7:$A$43</c:f>
              <c:numCache>
                <c:formatCode>General</c:formatCode>
                <c:ptCount val="37"/>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'Fig 68 data'!$C$7:$C$43</c:f>
              <c:numCache>
                <c:formatCode>General</c:formatCode>
                <c:ptCount val="37"/>
                <c:pt idx="0">
                  <c:v>0.28199999999999997</c:v>
                </c:pt>
                <c:pt idx="2">
                  <c:v>0.28699999999999998</c:v>
                </c:pt>
                <c:pt idx="4">
                  <c:v>0.27500000000000002</c:v>
                </c:pt>
                <c:pt idx="6">
                  <c:v>0.28600000000000003</c:v>
                </c:pt>
                <c:pt idx="8">
                  <c:v>0.32100000000000001</c:v>
                </c:pt>
                <c:pt idx="10">
                  <c:v>0.35200000000000004</c:v>
                </c:pt>
                <c:pt idx="12">
                  <c:v>0.35700000000000004</c:v>
                </c:pt>
                <c:pt idx="14">
                  <c:v>0.374</c:v>
                </c:pt>
                <c:pt idx="16">
                  <c:v>0.37799999999999995</c:v>
                </c:pt>
                <c:pt idx="19">
                  <c:v>0.38200000000000001</c:v>
                </c:pt>
                <c:pt idx="22">
                  <c:v>0.371</c:v>
                </c:pt>
                <c:pt idx="25">
                  <c:v>0.36700000000000005</c:v>
                </c:pt>
                <c:pt idx="26">
                  <c:v>0.38600000000000001</c:v>
                </c:pt>
                <c:pt idx="27">
                  <c:v>0.37799999999999995</c:v>
                </c:pt>
                <c:pt idx="28">
                  <c:v>0.375</c:v>
                </c:pt>
                <c:pt idx="29">
                  <c:v>0.40399999999999997</c:v>
                </c:pt>
                <c:pt idx="30">
                  <c:v>0.38100000000000001</c:v>
                </c:pt>
                <c:pt idx="31">
                  <c:v>0.39100000000000001</c:v>
                </c:pt>
                <c:pt idx="32">
                  <c:v>0.39799999999999996</c:v>
                </c:pt>
                <c:pt idx="33">
                  <c:v>0.41100000000000003</c:v>
                </c:pt>
                <c:pt idx="34">
                  <c:v>0.39500000000000002</c:v>
                </c:pt>
                <c:pt idx="35">
                  <c:v>0.4</c:v>
                </c:pt>
                <c:pt idx="36">
                  <c:v>0.39700000000000002</c:v>
                </c:pt>
              </c:numCache>
            </c:numRef>
          </c:val>
          <c:smooth val="0"/>
          <c:extLst>
            <c:ext xmlns:c16="http://schemas.microsoft.com/office/drawing/2014/chart" uri="{C3380CC4-5D6E-409C-BE32-E72D297353CC}">
              <c16:uniqueId val="{00000001-6BF9-4073-AF3F-DF93247DE709}"/>
            </c:ext>
          </c:extLst>
        </c:ser>
        <c:dLbls>
          <c:showLegendKey val="0"/>
          <c:showVal val="0"/>
          <c:showCatName val="0"/>
          <c:showSerName val="0"/>
          <c:showPercent val="0"/>
          <c:showBubbleSize val="0"/>
        </c:dLbls>
        <c:marker val="1"/>
        <c:smooth val="0"/>
        <c:axId val="1245260168"/>
        <c:axId val="1245260824"/>
      </c:lineChart>
      <c:catAx>
        <c:axId val="124526016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5260824"/>
        <c:crosses val="autoZero"/>
        <c:auto val="1"/>
        <c:lblAlgn val="ctr"/>
        <c:lblOffset val="100"/>
        <c:tickLblSkip val="3"/>
        <c:noMultiLvlLbl val="0"/>
      </c:catAx>
      <c:valAx>
        <c:axId val="1245260824"/>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5260168"/>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69037597039808E-2"/>
          <c:y val="0.12792483671991983"/>
          <c:w val="0.92069141442050428"/>
          <c:h val="0.5328731288865014"/>
        </c:manualLayout>
      </c:layout>
      <c:barChart>
        <c:barDir val="col"/>
        <c:grouping val="clustered"/>
        <c:varyColors val="0"/>
        <c:ser>
          <c:idx val="0"/>
          <c:order val="0"/>
          <c:tx>
            <c:strRef>
              <c:f>'Fig 69 data'!$B$5</c:f>
              <c:strCache>
                <c:ptCount val="1"/>
                <c:pt idx="0">
                  <c:v>Gini coefficient for household disposable income (after taxes and transfers)</c:v>
                </c:pt>
              </c:strCache>
            </c:strRef>
          </c:tx>
          <c:spPr>
            <a:solidFill>
              <a:schemeClr val="accent1"/>
            </a:solidFill>
            <a:ln>
              <a:noFill/>
            </a:ln>
            <a:effectLst/>
          </c:spPr>
          <c:invertIfNegative val="0"/>
          <c:dPt>
            <c:idx val="10"/>
            <c:invertIfNegative val="0"/>
            <c:bubble3D val="0"/>
            <c:spPr>
              <a:solidFill>
                <a:srgbClr val="67A854"/>
              </a:solidFill>
              <a:ln>
                <a:noFill/>
              </a:ln>
              <a:effectLst/>
            </c:spPr>
            <c:extLst>
              <c:ext xmlns:c16="http://schemas.microsoft.com/office/drawing/2014/chart" uri="{C3380CC4-5D6E-409C-BE32-E72D297353CC}">
                <c16:uniqueId val="{00000001-6338-43FD-BCC3-D142EE4AD95D}"/>
              </c:ext>
            </c:extLst>
          </c:dPt>
          <c:cat>
            <c:strRef>
              <c:f>'Fig 69 data'!$A$6:$A$42</c:f>
              <c:strCache>
                <c:ptCount val="37"/>
                <c:pt idx="0">
                  <c:v>Costa Rica</c:v>
                </c:pt>
                <c:pt idx="1">
                  <c:v>Mexico</c:v>
                </c:pt>
                <c:pt idx="2">
                  <c:v>Chile</c:v>
                </c:pt>
                <c:pt idx="3">
                  <c:v>Turkey</c:v>
                </c:pt>
                <c:pt idx="4">
                  <c:v>United States</c:v>
                </c:pt>
                <c:pt idx="5">
                  <c:v>Lithuania</c:v>
                </c:pt>
                <c:pt idx="6">
                  <c:v>Israel</c:v>
                </c:pt>
                <c:pt idx="7">
                  <c:v>United Kingdom</c:v>
                </c:pt>
                <c:pt idx="8">
                  <c:v>Korea</c:v>
                </c:pt>
                <c:pt idx="9">
                  <c:v>Latvia</c:v>
                </c:pt>
                <c:pt idx="10">
                  <c:v>New Zealand</c:v>
                </c:pt>
                <c:pt idx="11">
                  <c:v>Estonia</c:v>
                </c:pt>
                <c:pt idx="12">
                  <c:v>Spain</c:v>
                </c:pt>
                <c:pt idx="13">
                  <c:v>Greece</c:v>
                </c:pt>
                <c:pt idx="14">
                  <c:v>Portugal</c:v>
                </c:pt>
                <c:pt idx="15">
                  <c:v>Australia</c:v>
                </c:pt>
                <c:pt idx="16">
                  <c:v>Japan</c:v>
                </c:pt>
                <c:pt idx="17">
                  <c:v>Italy</c:v>
                </c:pt>
                <c:pt idx="18">
                  <c:v>Canada</c:v>
                </c:pt>
                <c:pt idx="19">
                  <c:v>Luxembourg</c:v>
                </c:pt>
                <c:pt idx="20">
                  <c:v>Netherlands</c:v>
                </c:pt>
                <c:pt idx="21">
                  <c:v>Ireland</c:v>
                </c:pt>
                <c:pt idx="22">
                  <c:v>Poland</c:v>
                </c:pt>
                <c:pt idx="23">
                  <c:v>Switzerland</c:v>
                </c:pt>
                <c:pt idx="24">
                  <c:v>France</c:v>
                </c:pt>
                <c:pt idx="25">
                  <c:v>Germany</c:v>
                </c:pt>
                <c:pt idx="26">
                  <c:v>Hungary</c:v>
                </c:pt>
                <c:pt idx="27">
                  <c:v>Austria</c:v>
                </c:pt>
                <c:pt idx="28">
                  <c:v>Sweden</c:v>
                </c:pt>
                <c:pt idx="29">
                  <c:v>Belgium</c:v>
                </c:pt>
                <c:pt idx="30">
                  <c:v>Czech Republic</c:v>
                </c:pt>
                <c:pt idx="31">
                  <c:v>Finland</c:v>
                </c:pt>
                <c:pt idx="32">
                  <c:v>Norway</c:v>
                </c:pt>
                <c:pt idx="33">
                  <c:v>Denmark</c:v>
                </c:pt>
                <c:pt idx="34">
                  <c:v>Slovenia</c:v>
                </c:pt>
                <c:pt idx="35">
                  <c:v>Slovak Republic</c:v>
                </c:pt>
                <c:pt idx="36">
                  <c:v>Iceland</c:v>
                </c:pt>
              </c:strCache>
            </c:strRef>
          </c:cat>
          <c:val>
            <c:numRef>
              <c:f>'Fig 69 data'!$B$6:$B$42</c:f>
              <c:numCache>
                <c:formatCode>General</c:formatCode>
                <c:ptCount val="37"/>
                <c:pt idx="0">
                  <c:v>0.48499999999999999</c:v>
                </c:pt>
                <c:pt idx="1">
                  <c:v>0.45900000000000002</c:v>
                </c:pt>
                <c:pt idx="2">
                  <c:v>0.45400000000000001</c:v>
                </c:pt>
                <c:pt idx="3">
                  <c:v>0.39800000000000002</c:v>
                </c:pt>
                <c:pt idx="4">
                  <c:v>0.39400000000000002</c:v>
                </c:pt>
                <c:pt idx="5">
                  <c:v>0.38</c:v>
                </c:pt>
                <c:pt idx="6">
                  <c:v>0.36499999999999999</c:v>
                </c:pt>
                <c:pt idx="7">
                  <c:v>0.35599999999999998</c:v>
                </c:pt>
                <c:pt idx="8">
                  <c:v>0.35199999999999998</c:v>
                </c:pt>
                <c:pt idx="9">
                  <c:v>0.34899999999999998</c:v>
                </c:pt>
                <c:pt idx="10">
                  <c:v>0.34899999999999998</c:v>
                </c:pt>
                <c:pt idx="11">
                  <c:v>0.34599999999999997</c:v>
                </c:pt>
                <c:pt idx="12">
                  <c:v>0.34300000000000003</c:v>
                </c:pt>
                <c:pt idx="13">
                  <c:v>0.33900000000000002</c:v>
                </c:pt>
                <c:pt idx="14">
                  <c:v>0.33800000000000002</c:v>
                </c:pt>
                <c:pt idx="15">
                  <c:v>0.33700000000000002</c:v>
                </c:pt>
                <c:pt idx="16">
                  <c:v>0.33400000000000002</c:v>
                </c:pt>
                <c:pt idx="17">
                  <c:v>0.32600000000000001</c:v>
                </c:pt>
                <c:pt idx="18">
                  <c:v>0.313</c:v>
                </c:pt>
                <c:pt idx="19">
                  <c:v>0.30599999999999999</c:v>
                </c:pt>
                <c:pt idx="20">
                  <c:v>0.30499999999999999</c:v>
                </c:pt>
                <c:pt idx="21">
                  <c:v>0.29799999999999999</c:v>
                </c:pt>
                <c:pt idx="22">
                  <c:v>0.29699999999999999</c:v>
                </c:pt>
                <c:pt idx="23">
                  <c:v>0.29699999999999999</c:v>
                </c:pt>
                <c:pt idx="24">
                  <c:v>0.29299999999999998</c:v>
                </c:pt>
                <c:pt idx="25">
                  <c:v>0.28899999999999998</c:v>
                </c:pt>
                <c:pt idx="26">
                  <c:v>0.28100000000000003</c:v>
                </c:pt>
                <c:pt idx="27">
                  <c:v>0.27400000000000002</c:v>
                </c:pt>
                <c:pt idx="28">
                  <c:v>0.27400000000000002</c:v>
                </c:pt>
                <c:pt idx="29">
                  <c:v>0.25800000000000001</c:v>
                </c:pt>
                <c:pt idx="30">
                  <c:v>0.25700000000000001</c:v>
                </c:pt>
                <c:pt idx="31">
                  <c:v>0.25700000000000001</c:v>
                </c:pt>
                <c:pt idx="32">
                  <c:v>0.25700000000000001</c:v>
                </c:pt>
                <c:pt idx="33">
                  <c:v>0.25600000000000001</c:v>
                </c:pt>
                <c:pt idx="34">
                  <c:v>0.251</c:v>
                </c:pt>
                <c:pt idx="35">
                  <c:v>0.247</c:v>
                </c:pt>
                <c:pt idx="36">
                  <c:v>0.246</c:v>
                </c:pt>
              </c:numCache>
            </c:numRef>
          </c:val>
          <c:extLst>
            <c:ext xmlns:c16="http://schemas.microsoft.com/office/drawing/2014/chart" uri="{C3380CC4-5D6E-409C-BE32-E72D297353CC}">
              <c16:uniqueId val="{00000000-6338-43FD-BCC3-D142EE4AD95D}"/>
            </c:ext>
          </c:extLst>
        </c:ser>
        <c:dLbls>
          <c:showLegendKey val="0"/>
          <c:showVal val="0"/>
          <c:showCatName val="0"/>
          <c:showSerName val="0"/>
          <c:showPercent val="0"/>
          <c:showBubbleSize val="0"/>
        </c:dLbls>
        <c:gapWidth val="219"/>
        <c:overlap val="-27"/>
        <c:axId val="1245289360"/>
        <c:axId val="1245280176"/>
      </c:barChart>
      <c:catAx>
        <c:axId val="124528936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5280176"/>
        <c:crosses val="autoZero"/>
        <c:auto val="1"/>
        <c:lblAlgn val="ctr"/>
        <c:lblOffset val="100"/>
        <c:noMultiLvlLbl val="0"/>
      </c:catAx>
      <c:valAx>
        <c:axId val="1245280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5289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2879423196193E-2"/>
          <c:y val="8.6020077329129224E-2"/>
          <c:w val="0.92752757259434782"/>
          <c:h val="0.72863101165409982"/>
        </c:manualLayout>
      </c:layout>
      <c:lineChart>
        <c:grouping val="standard"/>
        <c:varyColors val="0"/>
        <c:ser>
          <c:idx val="0"/>
          <c:order val="0"/>
          <c:tx>
            <c:strRef>
              <c:f>'Fig 70 data'!$B$7</c:f>
              <c:strCache>
                <c:ptCount val="1"/>
                <c:pt idx="0">
                  <c:v>0-17</c:v>
                </c:pt>
              </c:strCache>
            </c:strRef>
          </c:tx>
          <c:spPr>
            <a:ln w="28575" cap="rnd">
              <a:solidFill>
                <a:schemeClr val="accent1"/>
              </a:solidFill>
              <a:round/>
            </a:ln>
            <a:effectLst/>
          </c:spPr>
          <c:marker>
            <c:symbol val="none"/>
          </c:marker>
          <c:cat>
            <c:numRef>
              <c:f>'Fig 70 data'!$A$8:$A$46</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'Fig 70 data'!$B$8:$B$46</c:f>
              <c:numCache>
                <c:formatCode>0.00</c:formatCode>
                <c:ptCount val="39"/>
                <c:pt idx="2">
                  <c:v>18.535345996130832</c:v>
                </c:pt>
                <c:pt idx="4">
                  <c:v>21.832972125503961</c:v>
                </c:pt>
                <c:pt idx="6">
                  <c:v>16.774969147623302</c:v>
                </c:pt>
                <c:pt idx="8">
                  <c:v>18.281591132778562</c:v>
                </c:pt>
                <c:pt idx="10">
                  <c:v>19.685774184149825</c:v>
                </c:pt>
                <c:pt idx="12">
                  <c:v>37.820203422702683</c:v>
                </c:pt>
                <c:pt idx="14">
                  <c:v>39.959500434228744</c:v>
                </c:pt>
                <c:pt idx="16">
                  <c:v>34.412070122732416</c:v>
                </c:pt>
                <c:pt idx="18">
                  <c:v>30.722592046169755</c:v>
                </c:pt>
                <c:pt idx="21">
                  <c:v>31.90741985057846</c:v>
                </c:pt>
                <c:pt idx="24">
                  <c:v>24.73251701697259</c:v>
                </c:pt>
                <c:pt idx="27">
                  <c:v>18.761161737472268</c:v>
                </c:pt>
                <c:pt idx="28">
                  <c:v>18.520247342088762</c:v>
                </c:pt>
                <c:pt idx="29">
                  <c:v>18.148267692004275</c:v>
                </c:pt>
                <c:pt idx="30">
                  <c:v>18.760991301423527</c:v>
                </c:pt>
                <c:pt idx="31">
                  <c:v>19.605588693215324</c:v>
                </c:pt>
                <c:pt idx="32">
                  <c:v>20.059855513258647</c:v>
                </c:pt>
                <c:pt idx="33">
                  <c:v>19.060183725092024</c:v>
                </c:pt>
                <c:pt idx="34">
                  <c:v>18.400454016246702</c:v>
                </c:pt>
                <c:pt idx="35">
                  <c:v>17.449994330722369</c:v>
                </c:pt>
                <c:pt idx="38">
                  <c:v>13.237526736159314</c:v>
                </c:pt>
              </c:numCache>
            </c:numRef>
          </c:val>
          <c:smooth val="0"/>
          <c:extLst>
            <c:ext xmlns:c16="http://schemas.microsoft.com/office/drawing/2014/chart" uri="{C3380CC4-5D6E-409C-BE32-E72D297353CC}">
              <c16:uniqueId val="{00000000-7794-4D67-BED2-99073340F861}"/>
            </c:ext>
          </c:extLst>
        </c:ser>
        <c:ser>
          <c:idx val="1"/>
          <c:order val="1"/>
          <c:tx>
            <c:strRef>
              <c:f>'Fig 70 data'!$C$7</c:f>
              <c:strCache>
                <c:ptCount val="1"/>
                <c:pt idx="0">
                  <c:v>25-64</c:v>
                </c:pt>
              </c:strCache>
            </c:strRef>
          </c:tx>
          <c:spPr>
            <a:ln w="28575" cap="rnd">
              <a:solidFill>
                <a:srgbClr val="67A854"/>
              </a:solidFill>
              <a:round/>
            </a:ln>
            <a:effectLst/>
          </c:spPr>
          <c:marker>
            <c:symbol val="none"/>
          </c:marker>
          <c:cat>
            <c:numRef>
              <c:f>'Fig 70 data'!$A$8:$A$46</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'Fig 70 data'!$C$8:$C$46</c:f>
              <c:numCache>
                <c:formatCode>0.00</c:formatCode>
                <c:ptCount val="39"/>
                <c:pt idx="2">
                  <c:v>12.734989962491417</c:v>
                </c:pt>
                <c:pt idx="4">
                  <c:v>13.948301879397182</c:v>
                </c:pt>
                <c:pt idx="6">
                  <c:v>11.203522632457238</c:v>
                </c:pt>
                <c:pt idx="8">
                  <c:v>12.661478701725857</c:v>
                </c:pt>
                <c:pt idx="10">
                  <c:v>13.51535929368077</c:v>
                </c:pt>
                <c:pt idx="12">
                  <c:v>24.487996344123879</c:v>
                </c:pt>
                <c:pt idx="14">
                  <c:v>25.88336301023379</c:v>
                </c:pt>
                <c:pt idx="16">
                  <c:v>22.288882457557101</c:v>
                </c:pt>
                <c:pt idx="18">
                  <c:v>20.185785553781145</c:v>
                </c:pt>
                <c:pt idx="21">
                  <c:v>20.760955535444346</c:v>
                </c:pt>
                <c:pt idx="24">
                  <c:v>17.757428214481234</c:v>
                </c:pt>
                <c:pt idx="27">
                  <c:v>14.53861009704741</c:v>
                </c:pt>
                <c:pt idx="28">
                  <c:v>13.875388193351318</c:v>
                </c:pt>
                <c:pt idx="29">
                  <c:v>13.116902908125502</c:v>
                </c:pt>
                <c:pt idx="30">
                  <c:v>13.282412492960525</c:v>
                </c:pt>
                <c:pt idx="31">
                  <c:v>14.294260985987568</c:v>
                </c:pt>
                <c:pt idx="32">
                  <c:v>14.453003225954188</c:v>
                </c:pt>
                <c:pt idx="33">
                  <c:v>13.455998197753548</c:v>
                </c:pt>
                <c:pt idx="34">
                  <c:v>13.253147691327095</c:v>
                </c:pt>
                <c:pt idx="35">
                  <c:v>12.761707498691209</c:v>
                </c:pt>
                <c:pt idx="36">
                  <c:v>11.922814258492611</c:v>
                </c:pt>
                <c:pt idx="37">
                  <c:v>10.917705091534479</c:v>
                </c:pt>
                <c:pt idx="38">
                  <c:v>10.120976716348098</c:v>
                </c:pt>
              </c:numCache>
            </c:numRef>
          </c:val>
          <c:smooth val="0"/>
          <c:extLst>
            <c:ext xmlns:c16="http://schemas.microsoft.com/office/drawing/2014/chart" uri="{C3380CC4-5D6E-409C-BE32-E72D297353CC}">
              <c16:uniqueId val="{00000001-7794-4D67-BED2-99073340F861}"/>
            </c:ext>
          </c:extLst>
        </c:ser>
        <c:ser>
          <c:idx val="2"/>
          <c:order val="2"/>
          <c:tx>
            <c:strRef>
              <c:f>'Fig 70 data'!$D$7</c:f>
              <c:strCache>
                <c:ptCount val="1"/>
                <c:pt idx="0">
                  <c:v>65+</c:v>
                </c:pt>
              </c:strCache>
            </c:strRef>
          </c:tx>
          <c:spPr>
            <a:ln w="28575" cap="rnd">
              <a:solidFill>
                <a:srgbClr val="3E403A"/>
              </a:solidFill>
              <a:round/>
            </a:ln>
            <a:effectLst/>
          </c:spPr>
          <c:marker>
            <c:symbol val="none"/>
          </c:marker>
          <c:cat>
            <c:numRef>
              <c:f>'Fig 70 data'!$A$8:$A$46</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'Fig 70 data'!$D$8:$D$46</c:f>
              <c:numCache>
                <c:formatCode>0.00</c:formatCode>
                <c:ptCount val="39"/>
                <c:pt idx="2">
                  <c:v>7.0124553915051431</c:v>
                </c:pt>
                <c:pt idx="4">
                  <c:v>6.0930104945469514</c:v>
                </c:pt>
                <c:pt idx="6">
                  <c:v>6.7064278754074129</c:v>
                </c:pt>
                <c:pt idx="8">
                  <c:v>8.4584308570329281</c:v>
                </c:pt>
                <c:pt idx="10">
                  <c:v>8.11320175573222</c:v>
                </c:pt>
                <c:pt idx="12">
                  <c:v>9.2885249696198127</c:v>
                </c:pt>
                <c:pt idx="14">
                  <c:v>9.5846034473202906</c:v>
                </c:pt>
                <c:pt idx="16">
                  <c:v>8.707121195552153</c:v>
                </c:pt>
                <c:pt idx="18">
                  <c:v>9.3274409256062043</c:v>
                </c:pt>
                <c:pt idx="21">
                  <c:v>8.5572018118708453</c:v>
                </c:pt>
                <c:pt idx="24">
                  <c:v>7.1336648077722389</c:v>
                </c:pt>
                <c:pt idx="27">
                  <c:v>8.7186500632397248</c:v>
                </c:pt>
                <c:pt idx="28">
                  <c:v>8.1443360065953119</c:v>
                </c:pt>
                <c:pt idx="29">
                  <c:v>6.4168641038886793</c:v>
                </c:pt>
                <c:pt idx="30">
                  <c:v>5.2807291515593491</c:v>
                </c:pt>
                <c:pt idx="31">
                  <c:v>5.463056161385869</c:v>
                </c:pt>
                <c:pt idx="32">
                  <c:v>5.6962028827698452</c:v>
                </c:pt>
                <c:pt idx="33">
                  <c:v>4.5705559283675985</c:v>
                </c:pt>
                <c:pt idx="34">
                  <c:v>3.9267288935570086</c:v>
                </c:pt>
                <c:pt idx="35">
                  <c:v>4.5092702161903988</c:v>
                </c:pt>
                <c:pt idx="36">
                  <c:v>5.018403535486966</c:v>
                </c:pt>
                <c:pt idx="37">
                  <c:v>5.3606475476082736</c:v>
                </c:pt>
                <c:pt idx="38">
                  <c:v>5.120011530565729</c:v>
                </c:pt>
              </c:numCache>
            </c:numRef>
          </c:val>
          <c:smooth val="0"/>
          <c:extLst>
            <c:ext xmlns:c16="http://schemas.microsoft.com/office/drawing/2014/chart" uri="{C3380CC4-5D6E-409C-BE32-E72D297353CC}">
              <c16:uniqueId val="{00000002-7794-4D67-BED2-99073340F861}"/>
            </c:ext>
          </c:extLst>
        </c:ser>
        <c:dLbls>
          <c:showLegendKey val="0"/>
          <c:showVal val="0"/>
          <c:showCatName val="0"/>
          <c:showSerName val="0"/>
          <c:showPercent val="0"/>
          <c:showBubbleSize val="0"/>
        </c:dLbls>
        <c:smooth val="0"/>
        <c:axId val="688129920"/>
        <c:axId val="688130576"/>
      </c:lineChart>
      <c:catAx>
        <c:axId val="68812992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8130576"/>
        <c:crosses val="autoZero"/>
        <c:auto val="1"/>
        <c:lblAlgn val="ctr"/>
        <c:lblOffset val="100"/>
        <c:noMultiLvlLbl val="0"/>
      </c:catAx>
      <c:valAx>
        <c:axId val="688130576"/>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812992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49116990356923E-2"/>
          <c:y val="0.11555176625721642"/>
          <c:w val="0.90689318248327022"/>
          <c:h val="0.67561665666099102"/>
        </c:manualLayout>
      </c:layout>
      <c:lineChart>
        <c:grouping val="standard"/>
        <c:varyColors val="0"/>
        <c:ser>
          <c:idx val="0"/>
          <c:order val="0"/>
          <c:tx>
            <c:strRef>
              <c:f>'Fig 8 data'!$B$7</c:f>
              <c:strCache>
                <c:ptCount val="1"/>
                <c:pt idx="0">
                  <c:v>OECD minimum</c:v>
                </c:pt>
              </c:strCache>
            </c:strRef>
          </c:tx>
          <c:spPr>
            <a:ln w="28575" cap="rnd">
              <a:solidFill>
                <a:srgbClr val="A9A7A5"/>
              </a:solidFill>
              <a:round/>
            </a:ln>
            <a:effectLst/>
          </c:spPr>
          <c:marker>
            <c:symbol val="none"/>
          </c:marker>
          <c:cat>
            <c:numRef>
              <c:f>'Fig 8 data'!$A$8:$A$30</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'Fig 8 data'!$B$8:$B$30</c:f>
              <c:numCache>
                <c:formatCode>General</c:formatCode>
                <c:ptCount val="23"/>
                <c:pt idx="0">
                  <c:v>60.9</c:v>
                </c:pt>
                <c:pt idx="1">
                  <c:v>60.5</c:v>
                </c:pt>
                <c:pt idx="2">
                  <c:v>61.2</c:v>
                </c:pt>
                <c:pt idx="3">
                  <c:v>61.6</c:v>
                </c:pt>
                <c:pt idx="4">
                  <c:v>61.3</c:v>
                </c:pt>
                <c:pt idx="5">
                  <c:v>61.6</c:v>
                </c:pt>
                <c:pt idx="6">
                  <c:v>62</c:v>
                </c:pt>
                <c:pt idx="7">
                  <c:v>62.4</c:v>
                </c:pt>
                <c:pt idx="8">
                  <c:v>62.1</c:v>
                </c:pt>
                <c:pt idx="9">
                  <c:v>61.8</c:v>
                </c:pt>
                <c:pt idx="10">
                  <c:v>61.9</c:v>
                </c:pt>
                <c:pt idx="11">
                  <c:v>62.5</c:v>
                </c:pt>
                <c:pt idx="12">
                  <c:v>63.8</c:v>
                </c:pt>
                <c:pt idx="13">
                  <c:v>64</c:v>
                </c:pt>
                <c:pt idx="14">
                  <c:v>64.400000000000006</c:v>
                </c:pt>
                <c:pt idx="15">
                  <c:v>64.599999999999994</c:v>
                </c:pt>
                <c:pt idx="16">
                  <c:v>64.7</c:v>
                </c:pt>
                <c:pt idx="17">
                  <c:v>65.099999999999994</c:v>
                </c:pt>
                <c:pt idx="18">
                  <c:v>65.2</c:v>
                </c:pt>
                <c:pt idx="19">
                  <c:v>65.3</c:v>
                </c:pt>
                <c:pt idx="20">
                  <c:v>65.2</c:v>
                </c:pt>
                <c:pt idx="21">
                  <c:v>65.2</c:v>
                </c:pt>
                <c:pt idx="22">
                  <c:v>65.400000000000006</c:v>
                </c:pt>
              </c:numCache>
            </c:numRef>
          </c:val>
          <c:smooth val="0"/>
          <c:extLst>
            <c:ext xmlns:c16="http://schemas.microsoft.com/office/drawing/2014/chart" uri="{C3380CC4-5D6E-409C-BE32-E72D297353CC}">
              <c16:uniqueId val="{00000000-0479-4029-8021-32BAC7BC7020}"/>
            </c:ext>
          </c:extLst>
        </c:ser>
        <c:ser>
          <c:idx val="2"/>
          <c:order val="1"/>
          <c:tx>
            <c:strRef>
              <c:f>'Fig 8 data'!$C$7</c:f>
              <c:strCache>
                <c:ptCount val="1"/>
                <c:pt idx="0">
                  <c:v>OECD median</c:v>
                </c:pt>
              </c:strCache>
            </c:strRef>
          </c:tx>
          <c:spPr>
            <a:ln w="28575" cap="rnd">
              <a:solidFill>
                <a:schemeClr val="accent3"/>
              </a:solidFill>
              <a:round/>
            </a:ln>
            <a:effectLst/>
          </c:spPr>
          <c:marker>
            <c:symbol val="none"/>
          </c:marker>
          <c:cat>
            <c:numRef>
              <c:f>'Fig 8 data'!$A$8:$A$30</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'Fig 8 data'!$C$8:$C$30</c:f>
              <c:numCache>
                <c:formatCode>General</c:formatCode>
                <c:ptCount val="23"/>
                <c:pt idx="0">
                  <c:v>66.400000000000006</c:v>
                </c:pt>
                <c:pt idx="1">
                  <c:v>66.7</c:v>
                </c:pt>
                <c:pt idx="2">
                  <c:v>66.8</c:v>
                </c:pt>
                <c:pt idx="3">
                  <c:v>67.099999999999994</c:v>
                </c:pt>
                <c:pt idx="4">
                  <c:v>67.5</c:v>
                </c:pt>
                <c:pt idx="5">
                  <c:v>67.5</c:v>
                </c:pt>
                <c:pt idx="6">
                  <c:v>67.7</c:v>
                </c:pt>
                <c:pt idx="7">
                  <c:v>68</c:v>
                </c:pt>
                <c:pt idx="8">
                  <c:v>68.2</c:v>
                </c:pt>
                <c:pt idx="9">
                  <c:v>68.400000000000006</c:v>
                </c:pt>
                <c:pt idx="10">
                  <c:v>68.599999999999994</c:v>
                </c:pt>
                <c:pt idx="11">
                  <c:v>68.8</c:v>
                </c:pt>
                <c:pt idx="12">
                  <c:v>69</c:v>
                </c:pt>
                <c:pt idx="13">
                  <c:v>69.2</c:v>
                </c:pt>
                <c:pt idx="14">
                  <c:v>69.400000000000006</c:v>
                </c:pt>
                <c:pt idx="15">
                  <c:v>69.5</c:v>
                </c:pt>
                <c:pt idx="16">
                  <c:v>69.599999999999994</c:v>
                </c:pt>
                <c:pt idx="17">
                  <c:v>70</c:v>
                </c:pt>
                <c:pt idx="18">
                  <c:v>70</c:v>
                </c:pt>
                <c:pt idx="19">
                  <c:v>70.099999999999994</c:v>
                </c:pt>
                <c:pt idx="20">
                  <c:v>70.2</c:v>
                </c:pt>
                <c:pt idx="21">
                  <c:v>70.2</c:v>
                </c:pt>
                <c:pt idx="22">
                  <c:v>70.2</c:v>
                </c:pt>
              </c:numCache>
            </c:numRef>
          </c:val>
          <c:smooth val="0"/>
          <c:extLst>
            <c:ext xmlns:c16="http://schemas.microsoft.com/office/drawing/2014/chart" uri="{C3380CC4-5D6E-409C-BE32-E72D297353CC}">
              <c16:uniqueId val="{00000001-0479-4029-8021-32BAC7BC7020}"/>
            </c:ext>
          </c:extLst>
        </c:ser>
        <c:ser>
          <c:idx val="4"/>
          <c:order val="2"/>
          <c:tx>
            <c:strRef>
              <c:f>'Fig 8 data'!$D$7</c:f>
              <c:strCache>
                <c:ptCount val="1"/>
                <c:pt idx="0">
                  <c:v>OECD maximum</c:v>
                </c:pt>
              </c:strCache>
            </c:strRef>
          </c:tx>
          <c:spPr>
            <a:ln w="28575" cap="rnd">
              <a:solidFill>
                <a:srgbClr val="3E403A"/>
              </a:solidFill>
              <a:round/>
            </a:ln>
            <a:effectLst/>
          </c:spPr>
          <c:marker>
            <c:symbol val="none"/>
          </c:marker>
          <c:cat>
            <c:numRef>
              <c:f>'Fig 8 data'!$A$8:$A$30</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'Fig 8 data'!$D$8:$D$30</c:f>
              <c:numCache>
                <c:formatCode>General</c:formatCode>
                <c:ptCount val="23"/>
                <c:pt idx="0">
                  <c:v>70.8</c:v>
                </c:pt>
                <c:pt idx="1">
                  <c:v>70.8</c:v>
                </c:pt>
                <c:pt idx="2">
                  <c:v>70.900000000000006</c:v>
                </c:pt>
                <c:pt idx="3">
                  <c:v>71.2</c:v>
                </c:pt>
                <c:pt idx="4">
                  <c:v>71.400000000000006</c:v>
                </c:pt>
                <c:pt idx="5">
                  <c:v>71.7</c:v>
                </c:pt>
                <c:pt idx="6">
                  <c:v>71.8</c:v>
                </c:pt>
                <c:pt idx="7">
                  <c:v>71.900000000000006</c:v>
                </c:pt>
                <c:pt idx="8">
                  <c:v>72</c:v>
                </c:pt>
                <c:pt idx="9">
                  <c:v>72.2</c:v>
                </c:pt>
                <c:pt idx="10">
                  <c:v>72.3</c:v>
                </c:pt>
                <c:pt idx="11">
                  <c:v>72.5</c:v>
                </c:pt>
                <c:pt idx="12">
                  <c:v>72.7</c:v>
                </c:pt>
                <c:pt idx="13">
                  <c:v>72.7</c:v>
                </c:pt>
                <c:pt idx="14">
                  <c:v>72.599999999999994</c:v>
                </c:pt>
                <c:pt idx="15">
                  <c:v>72.900000000000006</c:v>
                </c:pt>
                <c:pt idx="16">
                  <c:v>73.099999999999994</c:v>
                </c:pt>
                <c:pt idx="17">
                  <c:v>73.3</c:v>
                </c:pt>
                <c:pt idx="18">
                  <c:v>73.400000000000006</c:v>
                </c:pt>
                <c:pt idx="19">
                  <c:v>73.5</c:v>
                </c:pt>
                <c:pt idx="20">
                  <c:v>73.7</c:v>
                </c:pt>
                <c:pt idx="21">
                  <c:v>73.7</c:v>
                </c:pt>
                <c:pt idx="22">
                  <c:v>73.8</c:v>
                </c:pt>
              </c:numCache>
            </c:numRef>
          </c:val>
          <c:smooth val="0"/>
          <c:extLst>
            <c:ext xmlns:c16="http://schemas.microsoft.com/office/drawing/2014/chart" uri="{C3380CC4-5D6E-409C-BE32-E72D297353CC}">
              <c16:uniqueId val="{00000002-0479-4029-8021-32BAC7BC7020}"/>
            </c:ext>
          </c:extLst>
        </c:ser>
        <c:ser>
          <c:idx val="5"/>
          <c:order val="3"/>
          <c:tx>
            <c:strRef>
              <c:f>'Fig 8 data'!$E$7</c:f>
              <c:strCache>
                <c:ptCount val="1"/>
                <c:pt idx="0">
                  <c:v>NZ</c:v>
                </c:pt>
              </c:strCache>
            </c:strRef>
          </c:tx>
          <c:spPr>
            <a:ln w="28575" cap="rnd">
              <a:noFill/>
              <a:round/>
            </a:ln>
            <a:effectLst/>
          </c:spPr>
          <c:marker>
            <c:symbol val="square"/>
            <c:size val="10"/>
            <c:spPr>
              <a:solidFill>
                <a:srgbClr val="0083AC"/>
              </a:solidFill>
              <a:ln w="9525">
                <a:noFill/>
              </a:ln>
              <a:effectLst/>
            </c:spPr>
          </c:marker>
          <c:cat>
            <c:numRef>
              <c:f>'Fig 8 data'!$A$8:$A$30</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'Fig 8 data'!$E$8:$E$30</c:f>
              <c:numCache>
                <c:formatCode>General</c:formatCode>
                <c:ptCount val="23"/>
                <c:pt idx="0">
                  <c:v>66.3</c:v>
                </c:pt>
                <c:pt idx="1">
                  <c:v>66.7</c:v>
                </c:pt>
                <c:pt idx="2">
                  <c:v>66.8</c:v>
                </c:pt>
                <c:pt idx="3">
                  <c:v>67.099999999999994</c:v>
                </c:pt>
                <c:pt idx="4">
                  <c:v>67.3</c:v>
                </c:pt>
                <c:pt idx="5">
                  <c:v>67.5</c:v>
                </c:pt>
                <c:pt idx="6">
                  <c:v>67.7</c:v>
                </c:pt>
                <c:pt idx="7">
                  <c:v>68</c:v>
                </c:pt>
                <c:pt idx="8">
                  <c:v>68.3</c:v>
                </c:pt>
                <c:pt idx="9">
                  <c:v>68.5</c:v>
                </c:pt>
                <c:pt idx="10">
                  <c:v>68.599999999999994</c:v>
                </c:pt>
                <c:pt idx="11">
                  <c:v>68.8</c:v>
                </c:pt>
                <c:pt idx="12">
                  <c:v>69</c:v>
                </c:pt>
                <c:pt idx="13">
                  <c:v>69.2</c:v>
                </c:pt>
                <c:pt idx="14">
                  <c:v>69.2</c:v>
                </c:pt>
                <c:pt idx="15">
                  <c:v>69.400000000000006</c:v>
                </c:pt>
                <c:pt idx="16">
                  <c:v>69.5</c:v>
                </c:pt>
                <c:pt idx="17">
                  <c:v>69.5</c:v>
                </c:pt>
                <c:pt idx="18">
                  <c:v>69.599999999999994</c:v>
                </c:pt>
                <c:pt idx="19">
                  <c:v>69.7</c:v>
                </c:pt>
                <c:pt idx="20">
                  <c:v>69.8</c:v>
                </c:pt>
                <c:pt idx="21">
                  <c:v>69.599999999999994</c:v>
                </c:pt>
                <c:pt idx="22">
                  <c:v>69.599999999999994</c:v>
                </c:pt>
              </c:numCache>
            </c:numRef>
          </c:val>
          <c:smooth val="0"/>
          <c:extLst>
            <c:ext xmlns:c16="http://schemas.microsoft.com/office/drawing/2014/chart" uri="{C3380CC4-5D6E-409C-BE32-E72D297353CC}">
              <c16:uniqueId val="{00000003-0479-4029-8021-32BAC7BC7020}"/>
            </c:ext>
          </c:extLst>
        </c:ser>
        <c:dLbls>
          <c:showLegendKey val="0"/>
          <c:showVal val="0"/>
          <c:showCatName val="0"/>
          <c:showSerName val="0"/>
          <c:showPercent val="0"/>
          <c:showBubbleSize val="0"/>
        </c:dLbls>
        <c:smooth val="0"/>
        <c:axId val="1220068632"/>
        <c:axId val="1220062400"/>
      </c:lineChart>
      <c:catAx>
        <c:axId val="122006863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20062400"/>
        <c:crosses val="autoZero"/>
        <c:auto val="1"/>
        <c:lblAlgn val="ctr"/>
        <c:lblOffset val="100"/>
        <c:tickLblSkip val="3"/>
        <c:noMultiLvlLbl val="0"/>
      </c:catAx>
      <c:valAx>
        <c:axId val="1220062400"/>
        <c:scaling>
          <c:orientation val="minMax"/>
          <c:max val="75"/>
          <c:min val="57.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20068632"/>
        <c:crosses val="autoZero"/>
        <c:crossBetween val="midCat"/>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83046563623991E-2"/>
          <c:y val="0.13233080617594281"/>
          <c:w val="0.91365645960921549"/>
          <c:h val="0.6829137911055132"/>
        </c:manualLayout>
      </c:layout>
      <c:lineChart>
        <c:grouping val="standard"/>
        <c:varyColors val="0"/>
        <c:ser>
          <c:idx val="0"/>
          <c:order val="0"/>
          <c:tx>
            <c:strRef>
              <c:f>'Fig 71 data'!$A$7</c:f>
              <c:strCache>
                <c:ptCount val="1"/>
                <c:pt idx="0">
                  <c:v>After housing costs</c:v>
                </c:pt>
              </c:strCache>
            </c:strRef>
          </c:tx>
          <c:spPr>
            <a:ln w="28575" cap="rnd">
              <a:solidFill>
                <a:schemeClr val="accent1"/>
              </a:solidFill>
              <a:round/>
            </a:ln>
            <a:effectLst/>
          </c:spPr>
          <c:marker>
            <c:symbol val="none"/>
          </c:marker>
          <c:errBars>
            <c:errDir val="y"/>
            <c:errBarType val="both"/>
            <c:errValType val="cust"/>
            <c:noEndCap val="0"/>
            <c:plus>
              <c:numRef>
                <c:f>'Fig 71 data'!$B$12:$J$12</c:f>
                <c:numCache>
                  <c:formatCode>General</c:formatCode>
                  <c:ptCount val="9"/>
                  <c:pt idx="0">
                    <c:v>2.6000000000000014</c:v>
                  </c:pt>
                  <c:pt idx="1">
                    <c:v>2.8999999999999986</c:v>
                  </c:pt>
                  <c:pt idx="2">
                    <c:v>2.9000000000000021</c:v>
                  </c:pt>
                  <c:pt idx="3">
                    <c:v>2.3000000000000007</c:v>
                  </c:pt>
                  <c:pt idx="4">
                    <c:v>2.4000000000000021</c:v>
                  </c:pt>
                  <c:pt idx="5">
                    <c:v>1.8999999999999986</c:v>
                  </c:pt>
                  <c:pt idx="6">
                    <c:v>1.0999999999999979</c:v>
                  </c:pt>
                  <c:pt idx="7">
                    <c:v>1.3</c:v>
                  </c:pt>
                  <c:pt idx="8">
                    <c:v>1.3</c:v>
                  </c:pt>
                </c:numCache>
              </c:numRef>
            </c:plus>
            <c:minus>
              <c:numRef>
                <c:f>'Fig 71 data'!$B$12:$J$12</c:f>
                <c:numCache>
                  <c:formatCode>General</c:formatCode>
                  <c:ptCount val="9"/>
                  <c:pt idx="0">
                    <c:v>2.6000000000000014</c:v>
                  </c:pt>
                  <c:pt idx="1">
                    <c:v>2.8999999999999986</c:v>
                  </c:pt>
                  <c:pt idx="2">
                    <c:v>2.9000000000000021</c:v>
                  </c:pt>
                  <c:pt idx="3">
                    <c:v>2.3000000000000007</c:v>
                  </c:pt>
                  <c:pt idx="4">
                    <c:v>2.4000000000000021</c:v>
                  </c:pt>
                  <c:pt idx="5">
                    <c:v>1.8999999999999986</c:v>
                  </c:pt>
                  <c:pt idx="6">
                    <c:v>1.0999999999999979</c:v>
                  </c:pt>
                  <c:pt idx="7">
                    <c:v>1.3</c:v>
                  </c:pt>
                  <c:pt idx="8">
                    <c:v>1.3</c:v>
                  </c:pt>
                </c:numCache>
              </c:numRef>
            </c:minus>
            <c:spPr>
              <a:noFill/>
              <a:ln w="9525" cap="flat" cmpd="sng" algn="ctr">
                <a:solidFill>
                  <a:srgbClr val="0083AC"/>
                </a:solidFill>
                <a:round/>
              </a:ln>
              <a:effectLst/>
            </c:spPr>
          </c:errBars>
          <c:cat>
            <c:strRef>
              <c:f>'Fig 71 data'!$B$6:$J$6</c:f>
              <c:strCache>
                <c:ptCount val="9"/>
                <c:pt idx="0">
                  <c:v>2013</c:v>
                </c:pt>
                <c:pt idx="1">
                  <c:v>2014</c:v>
                </c:pt>
                <c:pt idx="2">
                  <c:v>2015</c:v>
                </c:pt>
                <c:pt idx="3">
                  <c:v>2016</c:v>
                </c:pt>
                <c:pt idx="4">
                  <c:v>2017</c:v>
                </c:pt>
                <c:pt idx="5">
                  <c:v>2018</c:v>
                </c:pt>
                <c:pt idx="6">
                  <c:v>2019</c:v>
                </c:pt>
                <c:pt idx="7">
                  <c:v>2020</c:v>
                </c:pt>
                <c:pt idx="8">
                  <c:v>2021</c:v>
                </c:pt>
              </c:strCache>
            </c:strRef>
          </c:cat>
          <c:val>
            <c:numRef>
              <c:f>'Fig 71 data'!$B$7:$J$7</c:f>
              <c:numCache>
                <c:formatCode>General</c:formatCode>
                <c:ptCount val="9"/>
                <c:pt idx="0">
                  <c:v>26.9</c:v>
                </c:pt>
                <c:pt idx="1">
                  <c:v>27.3</c:v>
                </c:pt>
                <c:pt idx="2">
                  <c:v>27.2</c:v>
                </c:pt>
                <c:pt idx="3">
                  <c:v>24.3</c:v>
                </c:pt>
                <c:pt idx="4">
                  <c:v>22.4</c:v>
                </c:pt>
                <c:pt idx="5">
                  <c:v>22.8</c:v>
                </c:pt>
                <c:pt idx="6">
                  <c:v>18.3</c:v>
                </c:pt>
                <c:pt idx="7">
                  <c:v>17.8</c:v>
                </c:pt>
                <c:pt idx="8">
                  <c:v>16.3</c:v>
                </c:pt>
              </c:numCache>
            </c:numRef>
          </c:val>
          <c:smooth val="0"/>
          <c:extLst>
            <c:ext xmlns:c16="http://schemas.microsoft.com/office/drawing/2014/chart" uri="{C3380CC4-5D6E-409C-BE32-E72D297353CC}">
              <c16:uniqueId val="{00000000-1B43-4D80-9136-8AD1C299FF31}"/>
            </c:ext>
          </c:extLst>
        </c:ser>
        <c:ser>
          <c:idx val="1"/>
          <c:order val="1"/>
          <c:tx>
            <c:strRef>
              <c:f>'Fig 71 data'!$A$8</c:f>
              <c:strCache>
                <c:ptCount val="1"/>
                <c:pt idx="0">
                  <c:v>Before housing costs</c:v>
                </c:pt>
              </c:strCache>
            </c:strRef>
          </c:tx>
          <c:spPr>
            <a:ln w="28575" cap="rnd">
              <a:solidFill>
                <a:srgbClr val="67A854"/>
              </a:solidFill>
              <a:round/>
            </a:ln>
            <a:effectLst/>
          </c:spPr>
          <c:marker>
            <c:symbol val="none"/>
          </c:marker>
          <c:errBars>
            <c:errDir val="y"/>
            <c:errBarType val="both"/>
            <c:errValType val="cust"/>
            <c:noEndCap val="0"/>
            <c:plus>
              <c:numRef>
                <c:f>'Fig 71 data'!$B$13:$J$13</c:f>
                <c:numCache>
                  <c:formatCode>General</c:formatCode>
                  <c:ptCount val="9"/>
                  <c:pt idx="0">
                    <c:v>1.2000000000000011</c:v>
                  </c:pt>
                  <c:pt idx="1">
                    <c:v>1.0999999999999996</c:v>
                  </c:pt>
                  <c:pt idx="2">
                    <c:v>1.0999999999999979</c:v>
                  </c:pt>
                  <c:pt idx="3">
                    <c:v>1.0999999999999996</c:v>
                  </c:pt>
                  <c:pt idx="4">
                    <c:v>1.1000000000000014</c:v>
                  </c:pt>
                  <c:pt idx="5">
                    <c:v>1.1000000000000014</c:v>
                  </c:pt>
                  <c:pt idx="6">
                    <c:v>0.90000000000000036</c:v>
                  </c:pt>
                  <c:pt idx="7">
                    <c:v>1.2</c:v>
                  </c:pt>
                  <c:pt idx="8">
                    <c:v>1.2</c:v>
                  </c:pt>
                </c:numCache>
              </c:numRef>
            </c:plus>
            <c:minus>
              <c:numRef>
                <c:f>'Fig 71 data'!$B$13:$J$13</c:f>
                <c:numCache>
                  <c:formatCode>General</c:formatCode>
                  <c:ptCount val="9"/>
                  <c:pt idx="0">
                    <c:v>1.2000000000000011</c:v>
                  </c:pt>
                  <c:pt idx="1">
                    <c:v>1.0999999999999996</c:v>
                  </c:pt>
                  <c:pt idx="2">
                    <c:v>1.0999999999999979</c:v>
                  </c:pt>
                  <c:pt idx="3">
                    <c:v>1.0999999999999996</c:v>
                  </c:pt>
                  <c:pt idx="4">
                    <c:v>1.1000000000000014</c:v>
                  </c:pt>
                  <c:pt idx="5">
                    <c:v>1.1000000000000014</c:v>
                  </c:pt>
                  <c:pt idx="6">
                    <c:v>0.90000000000000036</c:v>
                  </c:pt>
                  <c:pt idx="7">
                    <c:v>1.2</c:v>
                  </c:pt>
                  <c:pt idx="8">
                    <c:v>1.2</c:v>
                  </c:pt>
                </c:numCache>
              </c:numRef>
            </c:minus>
            <c:spPr>
              <a:noFill/>
              <a:ln w="9525" cap="flat" cmpd="sng" algn="ctr">
                <a:solidFill>
                  <a:srgbClr val="67A854"/>
                </a:solidFill>
                <a:round/>
              </a:ln>
              <a:effectLst/>
            </c:spPr>
          </c:errBars>
          <c:cat>
            <c:strRef>
              <c:f>'Fig 71 data'!$B$6:$J$6</c:f>
              <c:strCache>
                <c:ptCount val="9"/>
                <c:pt idx="0">
                  <c:v>2013</c:v>
                </c:pt>
                <c:pt idx="1">
                  <c:v>2014</c:v>
                </c:pt>
                <c:pt idx="2">
                  <c:v>2015</c:v>
                </c:pt>
                <c:pt idx="3">
                  <c:v>2016</c:v>
                </c:pt>
                <c:pt idx="4">
                  <c:v>2017</c:v>
                </c:pt>
                <c:pt idx="5">
                  <c:v>2018</c:v>
                </c:pt>
                <c:pt idx="6">
                  <c:v>2019</c:v>
                </c:pt>
                <c:pt idx="7">
                  <c:v>2020</c:v>
                </c:pt>
                <c:pt idx="8">
                  <c:v>2021</c:v>
                </c:pt>
              </c:strCache>
            </c:strRef>
          </c:cat>
          <c:val>
            <c:numRef>
              <c:f>'Fig 71 data'!$B$8:$J$8</c:f>
              <c:numCache>
                <c:formatCode>General</c:formatCode>
                <c:ptCount val="9"/>
                <c:pt idx="0">
                  <c:v>15.6</c:v>
                </c:pt>
                <c:pt idx="1">
                  <c:v>14.5</c:v>
                </c:pt>
                <c:pt idx="2">
                  <c:v>16.3</c:v>
                </c:pt>
                <c:pt idx="3">
                  <c:v>15.4</c:v>
                </c:pt>
                <c:pt idx="4">
                  <c:v>14.2</c:v>
                </c:pt>
                <c:pt idx="5">
                  <c:v>16.5</c:v>
                </c:pt>
                <c:pt idx="6">
                  <c:v>13.5</c:v>
                </c:pt>
                <c:pt idx="7">
                  <c:v>13.2</c:v>
                </c:pt>
                <c:pt idx="8">
                  <c:v>13.6</c:v>
                </c:pt>
              </c:numCache>
            </c:numRef>
          </c:val>
          <c:smooth val="0"/>
          <c:extLst>
            <c:ext xmlns:c16="http://schemas.microsoft.com/office/drawing/2014/chart" uri="{C3380CC4-5D6E-409C-BE32-E72D297353CC}">
              <c16:uniqueId val="{00000001-1B43-4D80-9136-8AD1C299FF31}"/>
            </c:ext>
          </c:extLst>
        </c:ser>
        <c:dLbls>
          <c:showLegendKey val="0"/>
          <c:showVal val="0"/>
          <c:showCatName val="0"/>
          <c:showSerName val="0"/>
          <c:showPercent val="0"/>
          <c:showBubbleSize val="0"/>
        </c:dLbls>
        <c:smooth val="0"/>
        <c:axId val="256266007"/>
        <c:axId val="256268631"/>
      </c:lineChart>
      <c:catAx>
        <c:axId val="256266007"/>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6268631"/>
        <c:crosses val="autoZero"/>
        <c:auto val="1"/>
        <c:lblAlgn val="ctr"/>
        <c:lblOffset val="100"/>
        <c:noMultiLvlLbl val="0"/>
      </c:catAx>
      <c:valAx>
        <c:axId val="256268631"/>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6266007"/>
        <c:crosses val="autoZero"/>
        <c:crossBetween val="midCat"/>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759522149313969"/>
          <c:y val="4.6005346996411317E-2"/>
          <c:w val="0.69169206541654327"/>
          <c:h val="0.75467350084876628"/>
        </c:manualLayout>
      </c:layout>
      <c:barChart>
        <c:barDir val="bar"/>
        <c:grouping val="clustered"/>
        <c:varyColors val="0"/>
        <c:ser>
          <c:idx val="1"/>
          <c:order val="0"/>
          <c:tx>
            <c:strRef>
              <c:f>'Fig 72 data'!$C$6</c:f>
              <c:strCache>
                <c:ptCount val="1"/>
                <c:pt idx="0">
                  <c:v>Q5 (Highest income quintile)</c:v>
                </c:pt>
              </c:strCache>
            </c:strRef>
          </c:tx>
          <c:spPr>
            <a:solidFill>
              <a:srgbClr val="67A854"/>
            </a:solidFill>
            <a:ln>
              <a:noFill/>
            </a:ln>
            <a:effectLst/>
          </c:spPr>
          <c:invertIfNegative val="0"/>
          <c:cat>
            <c:strRef>
              <c:f>'Fig 72 data'!$A$7:$A$43</c:f>
              <c:strCache>
                <c:ptCount val="37"/>
                <c:pt idx="0">
                  <c:v>Employed</c:v>
                </c:pt>
                <c:pt idx="1">
                  <c:v>Postgraduate/honours degree</c:v>
                </c:pt>
                <c:pt idx="2">
                  <c:v>Couple with one dependent child</c:v>
                </c:pt>
                <c:pt idx="3">
                  <c:v>Doctorate degree</c:v>
                </c:pt>
                <c:pt idx="4">
                  <c:v>Couple with two dependent children</c:v>
                </c:pt>
                <c:pt idx="5">
                  <c:v>Bachelor's degree and level 7</c:v>
                </c:pt>
                <c:pt idx="6">
                  <c:v>30-34</c:v>
                </c:pt>
                <c:pt idx="7">
                  <c:v>40-44</c:v>
                </c:pt>
                <c:pt idx="8">
                  <c:v>25-29</c:v>
                </c:pt>
                <c:pt idx="9">
                  <c:v>45-49</c:v>
                </c:pt>
                <c:pt idx="10">
                  <c:v>50-54</c:v>
                </c:pt>
                <c:pt idx="11">
                  <c:v>55-59</c:v>
                </c:pt>
                <c:pt idx="12">
                  <c:v>35-39</c:v>
                </c:pt>
                <c:pt idx="13">
                  <c:v>Dwelling owned or partly owned by usual resident(s)</c:v>
                </c:pt>
                <c:pt idx="14">
                  <c:v>Dwelling held in a family trust by usual resident(s)</c:v>
                </c:pt>
                <c:pt idx="15">
                  <c:v>European</c:v>
                </c:pt>
                <c:pt idx="16">
                  <c:v>Non-disabled</c:v>
                </c:pt>
                <c:pt idx="17">
                  <c:v>Male</c:v>
                </c:pt>
                <c:pt idx="18">
                  <c:v>60-64</c:v>
                </c:pt>
                <c:pt idx="19">
                  <c:v>Level 1–3 certificate</c:v>
                </c:pt>
                <c:pt idx="20">
                  <c:v>Asian</c:v>
                </c:pt>
                <c:pt idx="21">
                  <c:v>20-24</c:v>
                </c:pt>
                <c:pt idx="22">
                  <c:v>Female</c:v>
                </c:pt>
                <c:pt idx="23">
                  <c:v>0-14</c:v>
                </c:pt>
                <c:pt idx="24">
                  <c:v>15-19</c:v>
                </c:pt>
                <c:pt idx="25">
                  <c:v>Couple only</c:v>
                </c:pt>
                <c:pt idx="26">
                  <c:v>Couple with three or more dependent children</c:v>
                </c:pt>
                <c:pt idx="27">
                  <c:v>Māori</c:v>
                </c:pt>
                <c:pt idx="28">
                  <c:v>Pacific Peoples</c:v>
                </c:pt>
                <c:pt idx="29">
                  <c:v>No qualification</c:v>
                </c:pt>
                <c:pt idx="30">
                  <c:v>Disabled</c:v>
                </c:pt>
                <c:pt idx="31">
                  <c:v>Unemployed</c:v>
                </c:pt>
                <c:pt idx="32">
                  <c:v>MELAA</c:v>
                </c:pt>
                <c:pt idx="33">
                  <c:v>65+</c:v>
                </c:pt>
                <c:pt idx="34">
                  <c:v>Not in the labour force</c:v>
                </c:pt>
                <c:pt idx="35">
                  <c:v>One parent with dependent child(ren) only</c:v>
                </c:pt>
                <c:pt idx="36">
                  <c:v>One-person household</c:v>
                </c:pt>
              </c:strCache>
            </c:strRef>
          </c:cat>
          <c:val>
            <c:numRef>
              <c:f>'Fig 72 data'!$C$7:$C$43</c:f>
              <c:numCache>
                <c:formatCode>_(* #,##0.0_);_(* \(#,##0.0\);_(* "-"??_);_(@_)</c:formatCode>
                <c:ptCount val="37"/>
                <c:pt idx="0">
                  <c:v>28.802095550864021</c:v>
                </c:pt>
                <c:pt idx="1">
                  <c:v>39.672642244738888</c:v>
                </c:pt>
                <c:pt idx="2">
                  <c:v>23.680790226150247</c:v>
                </c:pt>
                <c:pt idx="3">
                  <c:v>38.953488372093027</c:v>
                </c:pt>
                <c:pt idx="4">
                  <c:v>20.348837209302324</c:v>
                </c:pt>
                <c:pt idx="5">
                  <c:v>32.054690467147736</c:v>
                </c:pt>
                <c:pt idx="6">
                  <c:v>24.360400444938819</c:v>
                </c:pt>
                <c:pt idx="7">
                  <c:v>23.374050841862001</c:v>
                </c:pt>
                <c:pt idx="8">
                  <c:v>22.813586520460017</c:v>
                </c:pt>
                <c:pt idx="9">
                  <c:v>24.704097116843705</c:v>
                </c:pt>
                <c:pt idx="10">
                  <c:v>30.318153462258262</c:v>
                </c:pt>
                <c:pt idx="11">
                  <c:v>30.224578914535243</c:v>
                </c:pt>
                <c:pt idx="12">
                  <c:v>20.766871165644176</c:v>
                </c:pt>
                <c:pt idx="13">
                  <c:v>22.962246665860832</c:v>
                </c:pt>
                <c:pt idx="14">
                  <c:v>35.261194029850742</c:v>
                </c:pt>
                <c:pt idx="15">
                  <c:v>23.128501349743114</c:v>
                </c:pt>
                <c:pt idx="16">
                  <c:v>21.178860839307813</c:v>
                </c:pt>
                <c:pt idx="17">
                  <c:v>21.045740937730137</c:v>
                </c:pt>
                <c:pt idx="18">
                  <c:v>27.66335227272727</c:v>
                </c:pt>
                <c:pt idx="19">
                  <c:v>19.585152838427948</c:v>
                </c:pt>
                <c:pt idx="20">
                  <c:v>15.542802486848398</c:v>
                </c:pt>
                <c:pt idx="21">
                  <c:v>17.472793228536879</c:v>
                </c:pt>
                <c:pt idx="22">
                  <c:v>18.94965242897899</c:v>
                </c:pt>
                <c:pt idx="23">
                  <c:v>13.301365579068069</c:v>
                </c:pt>
                <c:pt idx="24">
                  <c:v>14.528240287300031</c:v>
                </c:pt>
                <c:pt idx="25">
                  <c:v>30.656462218389564</c:v>
                </c:pt>
                <c:pt idx="26">
                  <c:v>11.613593791811613</c:v>
                </c:pt>
                <c:pt idx="27">
                  <c:v>11.787213033818809</c:v>
                </c:pt>
                <c:pt idx="28">
                  <c:v>8.52318413294023</c:v>
                </c:pt>
                <c:pt idx="29">
                  <c:v>11.821441820205267</c:v>
                </c:pt>
                <c:pt idx="30">
                  <c:v>12.370947292157217</c:v>
                </c:pt>
                <c:pt idx="31">
                  <c:v>12.155172413793103</c:v>
                </c:pt>
                <c:pt idx="32">
                  <c:v>18.757062146892657</c:v>
                </c:pt>
                <c:pt idx="33">
                  <c:v>12.838937093275488</c:v>
                </c:pt>
                <c:pt idx="34">
                  <c:v>7.7179487179487181</c:v>
                </c:pt>
                <c:pt idx="35">
                  <c:v>3.5087719298245621</c:v>
                </c:pt>
                <c:pt idx="36">
                  <c:v>10.574293527803098</c:v>
                </c:pt>
              </c:numCache>
            </c:numRef>
          </c:val>
          <c:extLst>
            <c:ext xmlns:c16="http://schemas.microsoft.com/office/drawing/2014/chart" uri="{C3380CC4-5D6E-409C-BE32-E72D297353CC}">
              <c16:uniqueId val="{00000001-A78F-46AE-B8BA-A36624862648}"/>
            </c:ext>
          </c:extLst>
        </c:ser>
        <c:ser>
          <c:idx val="0"/>
          <c:order val="1"/>
          <c:tx>
            <c:strRef>
              <c:f>'Fig 72 data'!$B$6</c:f>
              <c:strCache>
                <c:ptCount val="1"/>
                <c:pt idx="0">
                  <c:v>Q1 (Lowest income quintile)</c:v>
                </c:pt>
              </c:strCache>
            </c:strRef>
          </c:tx>
          <c:spPr>
            <a:solidFill>
              <a:schemeClr val="accent1"/>
            </a:solidFill>
            <a:ln>
              <a:noFill/>
            </a:ln>
            <a:effectLst/>
          </c:spPr>
          <c:invertIfNegative val="0"/>
          <c:cat>
            <c:strRef>
              <c:f>'Fig 72 data'!$A$7:$A$43</c:f>
              <c:strCache>
                <c:ptCount val="37"/>
                <c:pt idx="0">
                  <c:v>Employed</c:v>
                </c:pt>
                <c:pt idx="1">
                  <c:v>Postgraduate/honours degree</c:v>
                </c:pt>
                <c:pt idx="2">
                  <c:v>Couple with one dependent child</c:v>
                </c:pt>
                <c:pt idx="3">
                  <c:v>Doctorate degree</c:v>
                </c:pt>
                <c:pt idx="4">
                  <c:v>Couple with two dependent children</c:v>
                </c:pt>
                <c:pt idx="5">
                  <c:v>Bachelor's degree and level 7</c:v>
                </c:pt>
                <c:pt idx="6">
                  <c:v>30-34</c:v>
                </c:pt>
                <c:pt idx="7">
                  <c:v>40-44</c:v>
                </c:pt>
                <c:pt idx="8">
                  <c:v>25-29</c:v>
                </c:pt>
                <c:pt idx="9">
                  <c:v>45-49</c:v>
                </c:pt>
                <c:pt idx="10">
                  <c:v>50-54</c:v>
                </c:pt>
                <c:pt idx="11">
                  <c:v>55-59</c:v>
                </c:pt>
                <c:pt idx="12">
                  <c:v>35-39</c:v>
                </c:pt>
                <c:pt idx="13">
                  <c:v>Dwelling owned or partly owned by usual resident(s)</c:v>
                </c:pt>
                <c:pt idx="14">
                  <c:v>Dwelling held in a family trust by usual resident(s)</c:v>
                </c:pt>
                <c:pt idx="15">
                  <c:v>European</c:v>
                </c:pt>
                <c:pt idx="16">
                  <c:v>Non-disabled</c:v>
                </c:pt>
                <c:pt idx="17">
                  <c:v>Male</c:v>
                </c:pt>
                <c:pt idx="18">
                  <c:v>60-64</c:v>
                </c:pt>
                <c:pt idx="19">
                  <c:v>Level 1–3 certificate</c:v>
                </c:pt>
                <c:pt idx="20">
                  <c:v>Asian</c:v>
                </c:pt>
                <c:pt idx="21">
                  <c:v>20-24</c:v>
                </c:pt>
                <c:pt idx="22">
                  <c:v>Female</c:v>
                </c:pt>
                <c:pt idx="23">
                  <c:v>0-14</c:v>
                </c:pt>
                <c:pt idx="24">
                  <c:v>15-19</c:v>
                </c:pt>
                <c:pt idx="25">
                  <c:v>Couple only</c:v>
                </c:pt>
                <c:pt idx="26">
                  <c:v>Couple with three or more dependent children</c:v>
                </c:pt>
                <c:pt idx="27">
                  <c:v>Māori</c:v>
                </c:pt>
                <c:pt idx="28">
                  <c:v>Pacific Peoples</c:v>
                </c:pt>
                <c:pt idx="29">
                  <c:v>No qualification</c:v>
                </c:pt>
                <c:pt idx="30">
                  <c:v>Disabled</c:v>
                </c:pt>
                <c:pt idx="31">
                  <c:v>Unemployed</c:v>
                </c:pt>
                <c:pt idx="32">
                  <c:v>MELAA</c:v>
                </c:pt>
                <c:pt idx="33">
                  <c:v>65+</c:v>
                </c:pt>
                <c:pt idx="34">
                  <c:v>Not in the labour force</c:v>
                </c:pt>
                <c:pt idx="35">
                  <c:v>One parent with dependent child(ren) only</c:v>
                </c:pt>
                <c:pt idx="36">
                  <c:v>One-person household</c:v>
                </c:pt>
              </c:strCache>
            </c:strRef>
          </c:cat>
          <c:val>
            <c:numRef>
              <c:f>'Fig 72 data'!$B$7:$B$43</c:f>
              <c:numCache>
                <c:formatCode>_(* #,##0.0_);_(* \(#,##0.0\);_(* "-"??_);_(@_)</c:formatCode>
                <c:ptCount val="37"/>
                <c:pt idx="0">
                  <c:v>10.164985534443662</c:v>
                </c:pt>
                <c:pt idx="1">
                  <c:v>10.288386593920498</c:v>
                </c:pt>
                <c:pt idx="2">
                  <c:v>11.203535222251105</c:v>
                </c:pt>
                <c:pt idx="3">
                  <c:v>12.209302325581396</c:v>
                </c:pt>
                <c:pt idx="4">
                  <c:v>12.392900856793146</c:v>
                </c:pt>
                <c:pt idx="5">
                  <c:v>12.571211545765287</c:v>
                </c:pt>
                <c:pt idx="6">
                  <c:v>12.708565072302559</c:v>
                </c:pt>
                <c:pt idx="7">
                  <c:v>13.337735226147243</c:v>
                </c:pt>
                <c:pt idx="8">
                  <c:v>13.640010698047607</c:v>
                </c:pt>
                <c:pt idx="9">
                  <c:v>14.08194233687405</c:v>
                </c:pt>
                <c:pt idx="10">
                  <c:v>14.223331253898937</c:v>
                </c:pt>
                <c:pt idx="11">
                  <c:v>15.159076731129131</c:v>
                </c:pt>
                <c:pt idx="12">
                  <c:v>15.613496932515336</c:v>
                </c:pt>
                <c:pt idx="13">
                  <c:v>15.94343043635924</c:v>
                </c:pt>
                <c:pt idx="14">
                  <c:v>16.029228855721392</c:v>
                </c:pt>
                <c:pt idx="15">
                  <c:v>18.295550201735796</c:v>
                </c:pt>
                <c:pt idx="16">
                  <c:v>18.810863828495364</c:v>
                </c:pt>
                <c:pt idx="17">
                  <c:v>18.901890189018903</c:v>
                </c:pt>
                <c:pt idx="18">
                  <c:v>19.03409090909091</c:v>
                </c:pt>
                <c:pt idx="19">
                  <c:v>19.137554585152838</c:v>
                </c:pt>
                <c:pt idx="20">
                  <c:v>19.237207077953133</c:v>
                </c:pt>
                <c:pt idx="21">
                  <c:v>19.860943168077387</c:v>
                </c:pt>
                <c:pt idx="22">
                  <c:v>21.131514445292723</c:v>
                </c:pt>
                <c:pt idx="23">
                  <c:v>21.213384759720629</c:v>
                </c:pt>
                <c:pt idx="24">
                  <c:v>21.678093372510613</c:v>
                </c:pt>
                <c:pt idx="25">
                  <c:v>21.688045704430309</c:v>
                </c:pt>
                <c:pt idx="26">
                  <c:v>22.397645169922399</c:v>
                </c:pt>
                <c:pt idx="27">
                  <c:v>23.981732905455445</c:v>
                </c:pt>
                <c:pt idx="28">
                  <c:v>26.105601715357814</c:v>
                </c:pt>
                <c:pt idx="29">
                  <c:v>28.279955484110296</c:v>
                </c:pt>
                <c:pt idx="30">
                  <c:v>29.414961057779387</c:v>
                </c:pt>
                <c:pt idx="31">
                  <c:v>31.293103448275861</c:v>
                </c:pt>
                <c:pt idx="32">
                  <c:v>31.638418079096049</c:v>
                </c:pt>
                <c:pt idx="33">
                  <c:v>37.174620390455523</c:v>
                </c:pt>
                <c:pt idx="34">
                  <c:v>38.974358974358978</c:v>
                </c:pt>
                <c:pt idx="35">
                  <c:v>44.931773879142305</c:v>
                </c:pt>
                <c:pt idx="36">
                  <c:v>45.609237313886354</c:v>
                </c:pt>
              </c:numCache>
            </c:numRef>
          </c:val>
          <c:extLst>
            <c:ext xmlns:c16="http://schemas.microsoft.com/office/drawing/2014/chart" uri="{C3380CC4-5D6E-409C-BE32-E72D297353CC}">
              <c16:uniqueId val="{00000000-A78F-46AE-B8BA-A36624862648}"/>
            </c:ext>
          </c:extLst>
        </c:ser>
        <c:dLbls>
          <c:showLegendKey val="0"/>
          <c:showVal val="0"/>
          <c:showCatName val="0"/>
          <c:showSerName val="0"/>
          <c:showPercent val="0"/>
          <c:showBubbleSize val="0"/>
        </c:dLbls>
        <c:gapWidth val="182"/>
        <c:axId val="684618952"/>
        <c:axId val="514692560"/>
      </c:barChart>
      <c:catAx>
        <c:axId val="684618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14692560"/>
        <c:crosses val="autoZero"/>
        <c:auto val="1"/>
        <c:lblAlgn val="ctr"/>
        <c:lblOffset val="100"/>
        <c:noMultiLvlLbl val="0"/>
      </c:catAx>
      <c:valAx>
        <c:axId val="5146925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800" b="1">
                    <a:solidFill>
                      <a:sysClr val="windowText" lastClr="000000"/>
                    </a:solidFill>
                    <a:latin typeface="Arial" panose="020B0604020202020204" pitchFamily="34" charset="0"/>
                    <a:cs typeface="Arial" panose="020B0604020202020204" pitchFamily="34" charset="0"/>
                  </a:rPr>
                  <a:t>% of people living in a high/low income household</a:t>
                </a:r>
              </a:p>
            </c:rich>
          </c:tx>
          <c:layout>
            <c:manualLayout>
              <c:xMode val="edge"/>
              <c:yMode val="edge"/>
              <c:x val="0.25250572111079927"/>
              <c:y val="0.855292449382934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4618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2441481320564"/>
          <c:y val="8.2445939971573623E-2"/>
          <c:w val="0.87843562820658094"/>
          <c:h val="0.79544847833283661"/>
        </c:manualLayout>
      </c:layout>
      <c:lineChart>
        <c:grouping val="standard"/>
        <c:varyColors val="0"/>
        <c:ser>
          <c:idx val="0"/>
          <c:order val="0"/>
          <c:spPr>
            <a:ln w="28575" cap="rnd">
              <a:solidFill>
                <a:schemeClr val="accent1"/>
              </a:solidFill>
              <a:round/>
            </a:ln>
            <a:effectLst/>
          </c:spPr>
          <c:marker>
            <c:symbol val="none"/>
          </c:marker>
          <c:cat>
            <c:numRef>
              <c:f>'Fig 73 data'!$A$6:$A$18</c:f>
              <c:numCache>
                <c:formatCode>0</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'Fig 73 data'!$B$6:$B$18</c:f>
              <c:numCache>
                <c:formatCode>General</c:formatCode>
                <c:ptCount val="13"/>
                <c:pt idx="0">
                  <c:v>749848.46515871922</c:v>
                </c:pt>
                <c:pt idx="1">
                  <c:v>740472.67794153152</c:v>
                </c:pt>
                <c:pt idx="2">
                  <c:v>676154.71693309443</c:v>
                </c:pt>
                <c:pt idx="3">
                  <c:v>684157.64816340199</c:v>
                </c:pt>
                <c:pt idx="4">
                  <c:v>676154.18236565578</c:v>
                </c:pt>
                <c:pt idx="5">
                  <c:v>674137.41705004871</c:v>
                </c:pt>
                <c:pt idx="6">
                  <c:v>707011.76045866287</c:v>
                </c:pt>
                <c:pt idx="7">
                  <c:v>747125.87498708453</c:v>
                </c:pt>
                <c:pt idx="8">
                  <c:v>807342.306458715</c:v>
                </c:pt>
                <c:pt idx="9">
                  <c:v>854426.93330444465</c:v>
                </c:pt>
                <c:pt idx="10">
                  <c:v>930252.77534791257</c:v>
                </c:pt>
                <c:pt idx="11">
                  <c:v>971051.39121951221</c:v>
                </c:pt>
                <c:pt idx="12">
                  <c:v>973609</c:v>
                </c:pt>
              </c:numCache>
            </c:numRef>
          </c:val>
          <c:smooth val="0"/>
          <c:extLst>
            <c:ext xmlns:c16="http://schemas.microsoft.com/office/drawing/2014/chart" uri="{C3380CC4-5D6E-409C-BE32-E72D297353CC}">
              <c16:uniqueId val="{00000000-6480-48FA-A2D2-C1683D946971}"/>
            </c:ext>
          </c:extLst>
        </c:ser>
        <c:dLbls>
          <c:showLegendKey val="0"/>
          <c:showVal val="0"/>
          <c:showCatName val="0"/>
          <c:showSerName val="0"/>
          <c:showPercent val="0"/>
          <c:showBubbleSize val="0"/>
        </c:dLbls>
        <c:smooth val="0"/>
        <c:axId val="1321803248"/>
        <c:axId val="1321808168"/>
      </c:lineChart>
      <c:catAx>
        <c:axId val="132180324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rgbClr val="3E403A"/>
                </a:solidFill>
                <a:latin typeface="Arial" panose="020B0604020202020204" pitchFamily="34" charset="0"/>
                <a:ea typeface="+mn-ea"/>
                <a:cs typeface="Arial" panose="020B0604020202020204" pitchFamily="34" charset="0"/>
              </a:defRPr>
            </a:pPr>
            <a:endParaRPr lang="en-US"/>
          </a:p>
        </c:txPr>
        <c:crossAx val="1321808168"/>
        <c:crosses val="autoZero"/>
        <c:auto val="1"/>
        <c:lblAlgn val="ctr"/>
        <c:lblOffset val="100"/>
        <c:tickLblSkip val="2"/>
        <c:noMultiLvlLbl val="0"/>
      </c:catAx>
      <c:valAx>
        <c:axId val="1321808168"/>
        <c:scaling>
          <c:orientation val="minMax"/>
          <c:max val="1000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rgbClr val="3E403A"/>
                </a:solidFill>
                <a:latin typeface="Arial" panose="020B0604020202020204" pitchFamily="34" charset="0"/>
                <a:ea typeface="+mn-ea"/>
                <a:cs typeface="Arial" panose="020B0604020202020204" pitchFamily="34" charset="0"/>
              </a:defRPr>
            </a:pPr>
            <a:endParaRPr lang="en-US"/>
          </a:p>
        </c:txPr>
        <c:crossAx val="1321803248"/>
        <c:crosses val="autoZero"/>
        <c:crossBetween val="midCat"/>
        <c:majorUnit val="200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75049728213548E-2"/>
          <c:y val="0.10960995736014849"/>
          <c:w val="0.87611377448598904"/>
          <c:h val="0.59301292543213069"/>
        </c:manualLayout>
      </c:layout>
      <c:barChart>
        <c:barDir val="col"/>
        <c:grouping val="clustered"/>
        <c:varyColors val="0"/>
        <c:ser>
          <c:idx val="1"/>
          <c:order val="0"/>
          <c:tx>
            <c:v>Country</c:v>
          </c:tx>
          <c:spPr>
            <a:solidFill>
              <a:srgbClr val="0083AC"/>
            </a:solidFill>
            <a:ln>
              <a:noFill/>
            </a:ln>
            <a:effectLst/>
          </c:spPr>
          <c:invertIfNegative val="0"/>
          <c:dPt>
            <c:idx val="4"/>
            <c:invertIfNegative val="0"/>
            <c:bubble3D val="0"/>
            <c:spPr>
              <a:solidFill>
                <a:srgbClr val="67A854"/>
              </a:solidFill>
              <a:ln>
                <a:noFill/>
              </a:ln>
              <a:effectLst/>
            </c:spPr>
            <c:extLst>
              <c:ext xmlns:c16="http://schemas.microsoft.com/office/drawing/2014/chart" uri="{C3380CC4-5D6E-409C-BE32-E72D297353CC}">
                <c16:uniqueId val="{00000004-CF78-4CB5-AFBB-88C0AC186C81}"/>
              </c:ext>
            </c:extLst>
          </c:dPt>
          <c:cat>
            <c:strRef>
              <c:f>'Fig 74 data'!$A$6:$A$34</c:f>
              <c:strCache>
                <c:ptCount val="29"/>
                <c:pt idx="0">
                  <c:v>Luxembourg</c:v>
                </c:pt>
                <c:pt idx="1">
                  <c:v>Australia</c:v>
                </c:pt>
                <c:pt idx="2">
                  <c:v>Belgium</c:v>
                </c:pt>
                <c:pt idx="3">
                  <c:v>United Kingdom</c:v>
                </c:pt>
                <c:pt idx="4">
                  <c:v>New Zealand</c:v>
                </c:pt>
                <c:pt idx="5">
                  <c:v>Canada</c:v>
                </c:pt>
                <c:pt idx="6">
                  <c:v>Korea</c:v>
                </c:pt>
                <c:pt idx="7">
                  <c:v>Italy</c:v>
                </c:pt>
                <c:pt idx="8">
                  <c:v>Ireland</c:v>
                </c:pt>
                <c:pt idx="9">
                  <c:v>Spain</c:v>
                </c:pt>
                <c:pt idx="10">
                  <c:v>Slovenia</c:v>
                </c:pt>
                <c:pt idx="11">
                  <c:v>Poland</c:v>
                </c:pt>
                <c:pt idx="12">
                  <c:v>France</c:v>
                </c:pt>
                <c:pt idx="13">
                  <c:v>Japan</c:v>
                </c:pt>
                <c:pt idx="14">
                  <c:v>Norway</c:v>
                </c:pt>
                <c:pt idx="15">
                  <c:v>Finland</c:v>
                </c:pt>
                <c:pt idx="16">
                  <c:v>Portugal</c:v>
                </c:pt>
                <c:pt idx="17">
                  <c:v>Slovakia</c:v>
                </c:pt>
                <c:pt idx="18">
                  <c:v>Austria</c:v>
                </c:pt>
                <c:pt idx="19">
                  <c:v>Lithuania</c:v>
                </c:pt>
                <c:pt idx="20">
                  <c:v>United States</c:v>
                </c:pt>
                <c:pt idx="21">
                  <c:v>Greece</c:v>
                </c:pt>
                <c:pt idx="22">
                  <c:v>Germany</c:v>
                </c:pt>
                <c:pt idx="23">
                  <c:v>Estonia</c:v>
                </c:pt>
                <c:pt idx="24">
                  <c:v>Hungary</c:v>
                </c:pt>
                <c:pt idx="25">
                  <c:v>Netherlands </c:v>
                </c:pt>
                <c:pt idx="26">
                  <c:v>Chile</c:v>
                </c:pt>
                <c:pt idx="27">
                  <c:v>Denmark</c:v>
                </c:pt>
                <c:pt idx="28">
                  <c:v>Latvia</c:v>
                </c:pt>
              </c:strCache>
            </c:strRef>
          </c:cat>
          <c:val>
            <c:numRef>
              <c:f>'Fig 74 data'!$C$6:$C$34</c:f>
              <c:numCache>
                <c:formatCode>0</c:formatCode>
                <c:ptCount val="29"/>
                <c:pt idx="0">
                  <c:v>528440.125</c:v>
                </c:pt>
                <c:pt idx="1">
                  <c:v>277823.84375</c:v>
                </c:pt>
                <c:pt idx="2">
                  <c:v>256254.421875</c:v>
                </c:pt>
                <c:pt idx="3">
                  <c:v>240767.546875</c:v>
                </c:pt>
                <c:pt idx="4">
                  <c:v>218211.796875</c:v>
                </c:pt>
                <c:pt idx="5">
                  <c:v>205061.171875</c:v>
                </c:pt>
                <c:pt idx="6">
                  <c:v>200720.25</c:v>
                </c:pt>
                <c:pt idx="7">
                  <c:v>179303.765625</c:v>
                </c:pt>
                <c:pt idx="8">
                  <c:v>178213.078125</c:v>
                </c:pt>
                <c:pt idx="9">
                  <c:v>168036.703125</c:v>
                </c:pt>
                <c:pt idx="10">
                  <c:v>145687.421875</c:v>
                </c:pt>
                <c:pt idx="11">
                  <c:v>145138.96875</c:v>
                </c:pt>
                <c:pt idx="12">
                  <c:v>142783.75</c:v>
                </c:pt>
                <c:pt idx="13">
                  <c:v>126264.1796875</c:v>
                </c:pt>
                <c:pt idx="14">
                  <c:v>125838.6796875</c:v>
                </c:pt>
                <c:pt idx="15">
                  <c:v>116885.375</c:v>
                </c:pt>
                <c:pt idx="16">
                  <c:v>115348.84375</c:v>
                </c:pt>
                <c:pt idx="17">
                  <c:v>114159.7265625</c:v>
                </c:pt>
                <c:pt idx="18">
                  <c:v>101338.53125</c:v>
                </c:pt>
                <c:pt idx="19">
                  <c:v>97826.625</c:v>
                </c:pt>
                <c:pt idx="20">
                  <c:v>97400</c:v>
                </c:pt>
                <c:pt idx="21">
                  <c:v>92917.8046875</c:v>
                </c:pt>
                <c:pt idx="22">
                  <c:v>91310.4453125</c:v>
                </c:pt>
                <c:pt idx="23">
                  <c:v>79563.59375</c:v>
                </c:pt>
                <c:pt idx="24">
                  <c:v>72648.1328125</c:v>
                </c:pt>
                <c:pt idx="25">
                  <c:v>59717.9453125</c:v>
                </c:pt>
                <c:pt idx="26">
                  <c:v>57807.19921875</c:v>
                </c:pt>
                <c:pt idx="27">
                  <c:v>37770.9609375</c:v>
                </c:pt>
                <c:pt idx="28">
                  <c:v>37207.75</c:v>
                </c:pt>
              </c:numCache>
            </c:numRef>
          </c:val>
          <c:extLst>
            <c:ext xmlns:c16="http://schemas.microsoft.com/office/drawing/2014/chart" uri="{C3380CC4-5D6E-409C-BE32-E72D297353CC}">
              <c16:uniqueId val="{00000001-1B73-4DA2-ADED-D2BE7AB5E488}"/>
            </c:ext>
          </c:extLst>
        </c:ser>
        <c:dLbls>
          <c:showLegendKey val="0"/>
          <c:showVal val="0"/>
          <c:showCatName val="0"/>
          <c:showSerName val="0"/>
          <c:showPercent val="0"/>
          <c:showBubbleSize val="0"/>
        </c:dLbls>
        <c:gapWidth val="150"/>
        <c:axId val="1345237992"/>
        <c:axId val="1345241928"/>
      </c:barChart>
      <c:catAx>
        <c:axId val="134523799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241928"/>
        <c:crosses val="autoZero"/>
        <c:auto val="1"/>
        <c:lblAlgn val="ctr"/>
        <c:lblOffset val="100"/>
        <c:noMultiLvlLbl val="0"/>
      </c:catAx>
      <c:valAx>
        <c:axId val="1345241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237992"/>
        <c:crosses val="autoZero"/>
        <c:crossBetween val="between"/>
        <c:majorUnit val="10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88391470088826E-2"/>
          <c:y val="0.11291251396714494"/>
          <c:w val="0.96610344299434336"/>
          <c:h val="0.64761562417196561"/>
        </c:manualLayout>
      </c:layout>
      <c:barChart>
        <c:barDir val="col"/>
        <c:grouping val="clustered"/>
        <c:varyColors val="0"/>
        <c:ser>
          <c:idx val="2"/>
          <c:order val="0"/>
          <c:tx>
            <c:strRef>
              <c:f>'Fig 75 data'!$A$9</c:f>
              <c:strCache>
                <c:ptCount val="1"/>
                <c:pt idx="0">
                  <c:v>2015</c:v>
                </c:pt>
              </c:strCache>
            </c:strRef>
          </c:tx>
          <c:spPr>
            <a:solidFill>
              <a:srgbClr val="3E403A"/>
            </a:solidFill>
            <a:ln>
              <a:noFill/>
            </a:ln>
            <a:effectLst/>
          </c:spPr>
          <c:invertIfNegative val="0"/>
          <c:cat>
            <c:strRef>
              <c:f>'Fig 75 data'!$B$6:$F$6</c:f>
              <c:strCache>
                <c:ptCount val="5"/>
                <c:pt idx="0">
                  <c:v>Q1 (Least Wealthy)</c:v>
                </c:pt>
                <c:pt idx="1">
                  <c:v>Q2</c:v>
                </c:pt>
                <c:pt idx="2">
                  <c:v>Q3</c:v>
                </c:pt>
                <c:pt idx="3">
                  <c:v>Q4</c:v>
                </c:pt>
                <c:pt idx="4">
                  <c:v>Q5 (Most Wealthy)</c:v>
                </c:pt>
              </c:strCache>
            </c:strRef>
          </c:cat>
          <c:val>
            <c:numRef>
              <c:f>'Fig 75 data'!$B$9:$F$9</c:f>
              <c:numCache>
                <c:formatCode>0</c:formatCode>
                <c:ptCount val="5"/>
                <c:pt idx="0">
                  <c:v>33.500092289576401</c:v>
                </c:pt>
                <c:pt idx="1">
                  <c:v>47.861739864738453</c:v>
                </c:pt>
                <c:pt idx="2">
                  <c:v>61.463067482700851</c:v>
                </c:pt>
                <c:pt idx="3">
                  <c:v>58.336862253217959</c:v>
                </c:pt>
                <c:pt idx="4">
                  <c:v>27.274345900312287</c:v>
                </c:pt>
              </c:numCache>
            </c:numRef>
          </c:val>
          <c:extLst>
            <c:ext xmlns:c16="http://schemas.microsoft.com/office/drawing/2014/chart" uri="{C3380CC4-5D6E-409C-BE32-E72D297353CC}">
              <c16:uniqueId val="{00000000-5DF6-445B-8C78-6960E31E85A5}"/>
            </c:ext>
          </c:extLst>
        </c:ser>
        <c:ser>
          <c:idx val="0"/>
          <c:order val="1"/>
          <c:tx>
            <c:strRef>
              <c:f>'Fig 75 data'!$A$8</c:f>
              <c:strCache>
                <c:ptCount val="1"/>
                <c:pt idx="0">
                  <c:v>2018</c:v>
                </c:pt>
              </c:strCache>
            </c:strRef>
          </c:tx>
          <c:spPr>
            <a:solidFill>
              <a:srgbClr val="67A854"/>
            </a:solidFill>
            <a:ln>
              <a:noFill/>
            </a:ln>
            <a:effectLst/>
          </c:spPr>
          <c:invertIfNegative val="0"/>
          <c:cat>
            <c:strRef>
              <c:f>'Fig 75 data'!$B$6:$F$6</c:f>
              <c:strCache>
                <c:ptCount val="5"/>
                <c:pt idx="0">
                  <c:v>Q1 (Least Wealthy)</c:v>
                </c:pt>
                <c:pt idx="1">
                  <c:v>Q2</c:v>
                </c:pt>
                <c:pt idx="2">
                  <c:v>Q3</c:v>
                </c:pt>
                <c:pt idx="3">
                  <c:v>Q4</c:v>
                </c:pt>
                <c:pt idx="4">
                  <c:v>Q5 (Most Wealthy)</c:v>
                </c:pt>
              </c:strCache>
            </c:strRef>
          </c:cat>
          <c:val>
            <c:numRef>
              <c:f>'Fig 75 data'!$B$8:$F$8</c:f>
              <c:numCache>
                <c:formatCode>0</c:formatCode>
                <c:ptCount val="5"/>
                <c:pt idx="0">
                  <c:v>35.059807892490028</c:v>
                </c:pt>
                <c:pt idx="1">
                  <c:v>49.49926128170717</c:v>
                </c:pt>
                <c:pt idx="2">
                  <c:v>61.018718773375568</c:v>
                </c:pt>
                <c:pt idx="3">
                  <c:v>60.735280917244147</c:v>
                </c:pt>
                <c:pt idx="4">
                  <c:v>27.83187264188356</c:v>
                </c:pt>
              </c:numCache>
            </c:numRef>
          </c:val>
          <c:extLst>
            <c:ext xmlns:c16="http://schemas.microsoft.com/office/drawing/2014/chart" uri="{C3380CC4-5D6E-409C-BE32-E72D297353CC}">
              <c16:uniqueId val="{00000001-2490-4E8D-A22A-B8A1D31D834C}"/>
            </c:ext>
          </c:extLst>
        </c:ser>
        <c:ser>
          <c:idx val="1"/>
          <c:order val="2"/>
          <c:tx>
            <c:strRef>
              <c:f>'Fig 75 data'!$A$7</c:f>
              <c:strCache>
                <c:ptCount val="1"/>
                <c:pt idx="0">
                  <c:v>2021</c:v>
                </c:pt>
              </c:strCache>
            </c:strRef>
          </c:tx>
          <c:spPr>
            <a:solidFill>
              <a:srgbClr val="0083AC"/>
            </a:solidFill>
            <a:ln>
              <a:noFill/>
            </a:ln>
            <a:effectLst/>
          </c:spPr>
          <c:invertIfNegative val="0"/>
          <c:cat>
            <c:strRef>
              <c:f>'Fig 75 data'!$B$6:$F$6</c:f>
              <c:strCache>
                <c:ptCount val="5"/>
                <c:pt idx="0">
                  <c:v>Q1 (Least Wealthy)</c:v>
                </c:pt>
                <c:pt idx="1">
                  <c:v>Q2</c:v>
                </c:pt>
                <c:pt idx="2">
                  <c:v>Q3</c:v>
                </c:pt>
                <c:pt idx="3">
                  <c:v>Q4</c:v>
                </c:pt>
                <c:pt idx="4">
                  <c:v>Q5 (Most Wealthy)</c:v>
                </c:pt>
              </c:strCache>
            </c:strRef>
          </c:cat>
          <c:val>
            <c:numRef>
              <c:f>'Fig 75 data'!$B$7:$F$7</c:f>
              <c:numCache>
                <c:formatCode>0</c:formatCode>
                <c:ptCount val="5"/>
                <c:pt idx="0">
                  <c:v>39.613571375405115</c:v>
                </c:pt>
                <c:pt idx="1">
                  <c:v>50.781037375287298</c:v>
                </c:pt>
                <c:pt idx="2">
                  <c:v>66.033246617823508</c:v>
                </c:pt>
                <c:pt idx="3">
                  <c:v>65.010883936482045</c:v>
                </c:pt>
                <c:pt idx="4">
                  <c:v>31.460894509978072</c:v>
                </c:pt>
              </c:numCache>
            </c:numRef>
          </c:val>
          <c:extLst>
            <c:ext xmlns:c16="http://schemas.microsoft.com/office/drawing/2014/chart" uri="{C3380CC4-5D6E-409C-BE32-E72D297353CC}">
              <c16:uniqueId val="{00000000-2490-4E8D-A22A-B8A1D31D834C}"/>
            </c:ext>
          </c:extLst>
        </c:ser>
        <c:dLbls>
          <c:showLegendKey val="0"/>
          <c:showVal val="0"/>
          <c:showCatName val="0"/>
          <c:showSerName val="0"/>
          <c:showPercent val="0"/>
          <c:showBubbleSize val="0"/>
        </c:dLbls>
        <c:gapWidth val="219"/>
        <c:overlap val="-27"/>
        <c:axId val="693488424"/>
        <c:axId val="693486128"/>
      </c:barChart>
      <c:catAx>
        <c:axId val="69348842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1">
                    <a:solidFill>
                      <a:sysClr val="windowText" lastClr="000000"/>
                    </a:solidFill>
                    <a:latin typeface="Arial" panose="020B0604020202020204" pitchFamily="34" charset="0"/>
                    <a:cs typeface="Arial" panose="020B0604020202020204" pitchFamily="34" charset="0"/>
                  </a:rPr>
                  <a:t>Wealth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3486128"/>
        <c:crosses val="autoZero"/>
        <c:auto val="1"/>
        <c:lblAlgn val="ctr"/>
        <c:lblOffset val="100"/>
        <c:noMultiLvlLbl val="0"/>
      </c:catAx>
      <c:valAx>
        <c:axId val="693486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3488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782618809530556E-2"/>
          <c:y val="0.14919298640083919"/>
          <c:w val="0.94116555042131655"/>
          <c:h val="0.61337001439191485"/>
        </c:manualLayout>
      </c:layout>
      <c:barChart>
        <c:barDir val="col"/>
        <c:grouping val="clustered"/>
        <c:varyColors val="0"/>
        <c:ser>
          <c:idx val="0"/>
          <c:order val="0"/>
          <c:tx>
            <c:strRef>
              <c:f>'Fig 76 data'!$B$6</c:f>
              <c:strCache>
                <c:ptCount val="1"/>
                <c:pt idx="0">
                  <c:v>Housing</c:v>
                </c:pt>
              </c:strCache>
            </c:strRef>
          </c:tx>
          <c:spPr>
            <a:solidFill>
              <a:schemeClr val="accent1"/>
            </a:solidFill>
            <a:ln>
              <a:noFill/>
            </a:ln>
            <a:effectLst/>
          </c:spPr>
          <c:invertIfNegative val="0"/>
          <c:cat>
            <c:strRef>
              <c:f>'Fig 76 data'!$A$7:$A$14</c:f>
              <c:strCache>
                <c:ptCount val="8"/>
                <c:pt idx="0">
                  <c:v>New Zealand</c:v>
                </c:pt>
                <c:pt idx="1">
                  <c:v>Germany</c:v>
                </c:pt>
                <c:pt idx="2">
                  <c:v>France</c:v>
                </c:pt>
                <c:pt idx="3">
                  <c:v>UK</c:v>
                </c:pt>
                <c:pt idx="4">
                  <c:v>Australia</c:v>
                </c:pt>
                <c:pt idx="5">
                  <c:v>Japan</c:v>
                </c:pt>
                <c:pt idx="6">
                  <c:v>Canada</c:v>
                </c:pt>
                <c:pt idx="7">
                  <c:v>USA</c:v>
                </c:pt>
              </c:strCache>
            </c:strRef>
          </c:cat>
          <c:val>
            <c:numRef>
              <c:f>'Fig 76 data'!$B$7:$B$14</c:f>
              <c:numCache>
                <c:formatCode>General</c:formatCode>
                <c:ptCount val="8"/>
                <c:pt idx="0">
                  <c:v>4.5</c:v>
                </c:pt>
                <c:pt idx="1">
                  <c:v>3.2</c:v>
                </c:pt>
                <c:pt idx="2">
                  <c:v>4.8</c:v>
                </c:pt>
                <c:pt idx="3">
                  <c:v>3.7</c:v>
                </c:pt>
                <c:pt idx="4">
                  <c:v>4.0999999999999996</c:v>
                </c:pt>
                <c:pt idx="5">
                  <c:v>2.9</c:v>
                </c:pt>
                <c:pt idx="6">
                  <c:v>3.1</c:v>
                </c:pt>
                <c:pt idx="7">
                  <c:v>1.6</c:v>
                </c:pt>
              </c:numCache>
            </c:numRef>
          </c:val>
          <c:extLst>
            <c:ext xmlns:c16="http://schemas.microsoft.com/office/drawing/2014/chart" uri="{C3380CC4-5D6E-409C-BE32-E72D297353CC}">
              <c16:uniqueId val="{00000000-A316-4D11-9971-260C4DE40E34}"/>
            </c:ext>
          </c:extLst>
        </c:ser>
        <c:ser>
          <c:idx val="1"/>
          <c:order val="1"/>
          <c:tx>
            <c:strRef>
              <c:f>'Fig 76 data'!$C$6</c:f>
              <c:strCache>
                <c:ptCount val="1"/>
                <c:pt idx="0">
                  <c:v>Listed equities</c:v>
                </c:pt>
              </c:strCache>
            </c:strRef>
          </c:tx>
          <c:spPr>
            <a:solidFill>
              <a:srgbClr val="67A854"/>
            </a:solidFill>
            <a:ln>
              <a:noFill/>
            </a:ln>
            <a:effectLst/>
          </c:spPr>
          <c:invertIfNegative val="0"/>
          <c:cat>
            <c:strRef>
              <c:f>'Fig 76 data'!$A$7:$A$14</c:f>
              <c:strCache>
                <c:ptCount val="8"/>
                <c:pt idx="0">
                  <c:v>New Zealand</c:v>
                </c:pt>
                <c:pt idx="1">
                  <c:v>Germany</c:v>
                </c:pt>
                <c:pt idx="2">
                  <c:v>France</c:v>
                </c:pt>
                <c:pt idx="3">
                  <c:v>UK</c:v>
                </c:pt>
                <c:pt idx="4">
                  <c:v>Australia</c:v>
                </c:pt>
                <c:pt idx="5">
                  <c:v>Japan</c:v>
                </c:pt>
                <c:pt idx="6">
                  <c:v>Canada</c:v>
                </c:pt>
                <c:pt idx="7">
                  <c:v>USA</c:v>
                </c:pt>
              </c:strCache>
            </c:strRef>
          </c:cat>
          <c:val>
            <c:numRef>
              <c:f>'Fig 76 data'!$C$7:$C$14</c:f>
              <c:numCache>
                <c:formatCode>General</c:formatCode>
                <c:ptCount val="8"/>
                <c:pt idx="0">
                  <c:v>0.6</c:v>
                </c:pt>
                <c:pt idx="1">
                  <c:v>0.6</c:v>
                </c:pt>
                <c:pt idx="2">
                  <c:v>1.2</c:v>
                </c:pt>
                <c:pt idx="3">
                  <c:v>1.1000000000000001</c:v>
                </c:pt>
                <c:pt idx="4">
                  <c:v>1.3</c:v>
                </c:pt>
                <c:pt idx="5">
                  <c:v>1.4</c:v>
                </c:pt>
                <c:pt idx="6">
                  <c:v>1.6</c:v>
                </c:pt>
                <c:pt idx="7">
                  <c:v>1.9</c:v>
                </c:pt>
              </c:numCache>
            </c:numRef>
          </c:val>
          <c:extLst>
            <c:ext xmlns:c16="http://schemas.microsoft.com/office/drawing/2014/chart" uri="{C3380CC4-5D6E-409C-BE32-E72D297353CC}">
              <c16:uniqueId val="{00000001-A316-4D11-9971-260C4DE40E34}"/>
            </c:ext>
          </c:extLst>
        </c:ser>
        <c:dLbls>
          <c:showLegendKey val="0"/>
          <c:showVal val="0"/>
          <c:showCatName val="0"/>
          <c:showSerName val="0"/>
          <c:showPercent val="0"/>
          <c:showBubbleSize val="0"/>
        </c:dLbls>
        <c:gapWidth val="219"/>
        <c:overlap val="-27"/>
        <c:axId val="988927720"/>
        <c:axId val="988931984"/>
      </c:barChart>
      <c:catAx>
        <c:axId val="98892772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8931984"/>
        <c:crosses val="autoZero"/>
        <c:auto val="1"/>
        <c:lblAlgn val="ctr"/>
        <c:lblOffset val="100"/>
        <c:noMultiLvlLbl val="0"/>
      </c:catAx>
      <c:valAx>
        <c:axId val="988931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8927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18868087231099E-2"/>
          <c:y val="0.11340545258835727"/>
          <c:w val="0.91384158393031301"/>
          <c:h val="0.5584031497852808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7A854"/>
              </a:solidFill>
              <a:ln>
                <a:noFill/>
              </a:ln>
              <a:effectLst/>
            </c:spPr>
            <c:extLst>
              <c:ext xmlns:c16="http://schemas.microsoft.com/office/drawing/2014/chart" uri="{C3380CC4-5D6E-409C-BE32-E72D297353CC}">
                <c16:uniqueId val="{00000001-719B-40CD-AA7D-479ECEE3F743}"/>
              </c:ext>
            </c:extLst>
          </c:dPt>
          <c:dPt>
            <c:idx val="14"/>
            <c:invertIfNegative val="0"/>
            <c:bubble3D val="0"/>
            <c:spPr>
              <a:solidFill>
                <a:srgbClr val="A9A7A5"/>
              </a:solidFill>
              <a:ln>
                <a:noFill/>
              </a:ln>
              <a:effectLst/>
            </c:spPr>
            <c:extLst>
              <c:ext xmlns:c16="http://schemas.microsoft.com/office/drawing/2014/chart" uri="{C3380CC4-5D6E-409C-BE32-E72D297353CC}">
                <c16:uniqueId val="{00000002-6B4B-4DC5-85AA-49931C13CDC1}"/>
              </c:ext>
            </c:extLst>
          </c:dPt>
          <c:cat>
            <c:strRef>
              <c:f>'Fig 77 data'!$A$7:$A$25</c:f>
              <c:strCache>
                <c:ptCount val="19"/>
                <c:pt idx="0">
                  <c:v>New Zealand</c:v>
                </c:pt>
                <c:pt idx="1">
                  <c:v>United Kingdom</c:v>
                </c:pt>
                <c:pt idx="2">
                  <c:v>Norway</c:v>
                </c:pt>
                <c:pt idx="3">
                  <c:v>Australia</c:v>
                </c:pt>
                <c:pt idx="4">
                  <c:v>Canada</c:v>
                </c:pt>
                <c:pt idx="5">
                  <c:v>Spain</c:v>
                </c:pt>
                <c:pt idx="6">
                  <c:v>Ireland</c:v>
                </c:pt>
                <c:pt idx="7">
                  <c:v>Sweden</c:v>
                </c:pt>
                <c:pt idx="8">
                  <c:v>Denmark</c:v>
                </c:pt>
                <c:pt idx="9">
                  <c:v>Netherlands</c:v>
                </c:pt>
                <c:pt idx="10">
                  <c:v>Belgium</c:v>
                </c:pt>
                <c:pt idx="11">
                  <c:v>Finland</c:v>
                </c:pt>
                <c:pt idx="12">
                  <c:v>France</c:v>
                </c:pt>
                <c:pt idx="13">
                  <c:v>United States</c:v>
                </c:pt>
                <c:pt idx="14">
                  <c:v>OECD average</c:v>
                </c:pt>
                <c:pt idx="15">
                  <c:v>Switzerland</c:v>
                </c:pt>
                <c:pt idx="16">
                  <c:v>Germany</c:v>
                </c:pt>
                <c:pt idx="17">
                  <c:v>Italy</c:v>
                </c:pt>
                <c:pt idx="18">
                  <c:v>Japan</c:v>
                </c:pt>
              </c:strCache>
            </c:strRef>
          </c:cat>
          <c:val>
            <c:numRef>
              <c:f>'Fig 77 data'!$B$7:$B$25</c:f>
              <c:numCache>
                <c:formatCode>0</c:formatCode>
                <c:ptCount val="19"/>
                <c:pt idx="0">
                  <c:v>545.22842616486253</c:v>
                </c:pt>
                <c:pt idx="1">
                  <c:v>358.56135820708636</c:v>
                </c:pt>
                <c:pt idx="2">
                  <c:v>338.88596621212054</c:v>
                </c:pt>
                <c:pt idx="3">
                  <c:v>334.67450882968768</c:v>
                </c:pt>
                <c:pt idx="4">
                  <c:v>301.43404201675094</c:v>
                </c:pt>
                <c:pt idx="5">
                  <c:v>296.17250593161577</c:v>
                </c:pt>
                <c:pt idx="6">
                  <c:v>270.44937679343957</c:v>
                </c:pt>
                <c:pt idx="7">
                  <c:v>225.99265569132447</c:v>
                </c:pt>
                <c:pt idx="8">
                  <c:v>223.29078990178641</c:v>
                </c:pt>
                <c:pt idx="9">
                  <c:v>218.98624417083533</c:v>
                </c:pt>
                <c:pt idx="10">
                  <c:v>214.58979173784167</c:v>
                </c:pt>
                <c:pt idx="11">
                  <c:v>207.17619405260092</c:v>
                </c:pt>
                <c:pt idx="12">
                  <c:v>202.89547250126336</c:v>
                </c:pt>
                <c:pt idx="13">
                  <c:v>181.26332797867155</c:v>
                </c:pt>
                <c:pt idx="14">
                  <c:v>177.83248281795039</c:v>
                </c:pt>
                <c:pt idx="15">
                  <c:v>165.66956700457001</c:v>
                </c:pt>
                <c:pt idx="16">
                  <c:v>115.06443975577106</c:v>
                </c:pt>
                <c:pt idx="17">
                  <c:v>104.1008974419267</c:v>
                </c:pt>
                <c:pt idx="18">
                  <c:v>103.1494815580881</c:v>
                </c:pt>
              </c:numCache>
            </c:numRef>
          </c:val>
          <c:extLst>
            <c:ext xmlns:c16="http://schemas.microsoft.com/office/drawing/2014/chart" uri="{C3380CC4-5D6E-409C-BE32-E72D297353CC}">
              <c16:uniqueId val="{00000002-719B-40CD-AA7D-479ECEE3F743}"/>
            </c:ext>
          </c:extLst>
        </c:ser>
        <c:dLbls>
          <c:showLegendKey val="0"/>
          <c:showVal val="0"/>
          <c:showCatName val="0"/>
          <c:showSerName val="0"/>
          <c:showPercent val="0"/>
          <c:showBubbleSize val="0"/>
        </c:dLbls>
        <c:gapWidth val="219"/>
        <c:overlap val="-27"/>
        <c:axId val="680117448"/>
        <c:axId val="680116136"/>
      </c:barChart>
      <c:catAx>
        <c:axId val="68011744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0116136"/>
        <c:crosses val="autoZero"/>
        <c:auto val="1"/>
        <c:lblAlgn val="ctr"/>
        <c:lblOffset val="100"/>
        <c:noMultiLvlLbl val="0"/>
      </c:catAx>
      <c:valAx>
        <c:axId val="680116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0117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57218658696304E-2"/>
          <c:y val="0.14828086003913113"/>
          <c:w val="0.87926880409333308"/>
          <c:h val="0.44171777215531133"/>
        </c:manualLayout>
      </c:layout>
      <c:barChart>
        <c:barDir val="col"/>
        <c:grouping val="clustered"/>
        <c:varyColors val="0"/>
        <c:ser>
          <c:idx val="0"/>
          <c:order val="0"/>
          <c:tx>
            <c:strRef>
              <c:f>'Fig 78 data'!$B$6</c:f>
              <c:strCache>
                <c:ptCount val="1"/>
                <c:pt idx="0">
                  <c:v>Bottom 40%</c:v>
                </c:pt>
              </c:strCache>
            </c:strRef>
          </c:tx>
          <c:spPr>
            <a:solidFill>
              <a:srgbClr val="67A854"/>
            </a:solidFill>
            <a:ln>
              <a:noFill/>
            </a:ln>
            <a:effectLst/>
          </c:spPr>
          <c:invertIfNegative val="0"/>
          <c:cat>
            <c:strRef>
              <c:f>'Fig 78 data'!$A$7:$A$34</c:f>
              <c:strCache>
                <c:ptCount val="28"/>
                <c:pt idx="0">
                  <c:v>United States</c:v>
                </c:pt>
                <c:pt idx="1">
                  <c:v>Netherlands</c:v>
                </c:pt>
                <c:pt idx="2">
                  <c:v>Denmark</c:v>
                </c:pt>
                <c:pt idx="3">
                  <c:v>Estonia</c:v>
                </c:pt>
                <c:pt idx="4">
                  <c:v>Chile</c:v>
                </c:pt>
                <c:pt idx="5">
                  <c:v>Austria</c:v>
                </c:pt>
                <c:pt idx="6">
                  <c:v>Germany</c:v>
                </c:pt>
                <c:pt idx="7">
                  <c:v>Portugal</c:v>
                </c:pt>
                <c:pt idx="8">
                  <c:v>Norway</c:v>
                </c:pt>
                <c:pt idx="9">
                  <c:v>New Zealand</c:v>
                </c:pt>
                <c:pt idx="10">
                  <c:v>Spain</c:v>
                </c:pt>
                <c:pt idx="11">
                  <c:v>Latvia</c:v>
                </c:pt>
                <c:pt idx="12">
                  <c:v>United Kingdom</c:v>
                </c:pt>
                <c:pt idx="13">
                  <c:v>Canada</c:v>
                </c:pt>
                <c:pt idx="14">
                  <c:v>Hungary</c:v>
                </c:pt>
                <c:pt idx="15">
                  <c:v>Ireland</c:v>
                </c:pt>
                <c:pt idx="16">
                  <c:v>Luxembourg</c:v>
                </c:pt>
                <c:pt idx="17">
                  <c:v>France</c:v>
                </c:pt>
                <c:pt idx="18">
                  <c:v>Australia</c:v>
                </c:pt>
                <c:pt idx="19">
                  <c:v>Lithuania</c:v>
                </c:pt>
                <c:pt idx="20">
                  <c:v>Japan</c:v>
                </c:pt>
                <c:pt idx="21">
                  <c:v>Belgium</c:v>
                </c:pt>
                <c:pt idx="22">
                  <c:v>Finland</c:v>
                </c:pt>
                <c:pt idx="23">
                  <c:v>Slovenia</c:v>
                </c:pt>
                <c:pt idx="24">
                  <c:v>Italy</c:v>
                </c:pt>
                <c:pt idx="25">
                  <c:v>Poland</c:v>
                </c:pt>
                <c:pt idx="26">
                  <c:v>Greece</c:v>
                </c:pt>
                <c:pt idx="27">
                  <c:v>Slovak Republic</c:v>
                </c:pt>
              </c:strCache>
            </c:strRef>
          </c:cat>
          <c:val>
            <c:numRef>
              <c:f>'Fig 78 data'!$B$7:$B$34</c:f>
              <c:numCache>
                <c:formatCode>_(* #,##0.00_);_(* \(#,##0.00\);_(* "-"??_);_(@_)</c:formatCode>
                <c:ptCount val="28"/>
                <c:pt idx="0">
                  <c:v>-8.1747899999999998E-2</c:v>
                </c:pt>
                <c:pt idx="1">
                  <c:v>-2.0628489999999999</c:v>
                </c:pt>
                <c:pt idx="2">
                  <c:v>-6.7207150000000011</c:v>
                </c:pt>
                <c:pt idx="3">
                  <c:v>3.299058</c:v>
                </c:pt>
                <c:pt idx="4">
                  <c:v>0.16917760000000001</c:v>
                </c:pt>
                <c:pt idx="5">
                  <c:v>1.3166</c:v>
                </c:pt>
                <c:pt idx="6">
                  <c:v>0.56310899999999997</c:v>
                </c:pt>
                <c:pt idx="7">
                  <c:v>4.1752039999999999</c:v>
                </c:pt>
                <c:pt idx="8">
                  <c:v>-2.8795389999999998</c:v>
                </c:pt>
                <c:pt idx="9">
                  <c:v>2.6360229999999998</c:v>
                </c:pt>
                <c:pt idx="10">
                  <c:v>3.8605520000000002</c:v>
                </c:pt>
                <c:pt idx="11">
                  <c:v>3.1194500000000001</c:v>
                </c:pt>
                <c:pt idx="12">
                  <c:v>3.6456269999999997</c:v>
                </c:pt>
                <c:pt idx="13">
                  <c:v>3.3349339999999996</c:v>
                </c:pt>
                <c:pt idx="14">
                  <c:v>5.4571649999999998</c:v>
                </c:pt>
                <c:pt idx="15">
                  <c:v>2.7414909999999999</c:v>
                </c:pt>
                <c:pt idx="16">
                  <c:v>4.1011879999999996</c:v>
                </c:pt>
                <c:pt idx="17">
                  <c:v>2.1615730000000002</c:v>
                </c:pt>
                <c:pt idx="18">
                  <c:v>3.8413420000000005</c:v>
                </c:pt>
                <c:pt idx="19">
                  <c:v>8.8267819999999997</c:v>
                </c:pt>
                <c:pt idx="20">
                  <c:v>5.2864380000000004</c:v>
                </c:pt>
                <c:pt idx="21">
                  <c:v>4.3026809999999998</c:v>
                </c:pt>
                <c:pt idx="22">
                  <c:v>2.0048729999999999</c:v>
                </c:pt>
                <c:pt idx="23">
                  <c:v>6.395429</c:v>
                </c:pt>
                <c:pt idx="24">
                  <c:v>4.6500329999999996</c:v>
                </c:pt>
                <c:pt idx="25">
                  <c:v>7.5705200000000001</c:v>
                </c:pt>
                <c:pt idx="26">
                  <c:v>4.4982519999999999</c:v>
                </c:pt>
                <c:pt idx="27">
                  <c:v>9.3080719999999992</c:v>
                </c:pt>
              </c:numCache>
            </c:numRef>
          </c:val>
          <c:extLst>
            <c:ext xmlns:c16="http://schemas.microsoft.com/office/drawing/2014/chart" uri="{C3380CC4-5D6E-409C-BE32-E72D297353CC}">
              <c16:uniqueId val="{00000000-235B-48C3-8397-861BBB829A03}"/>
            </c:ext>
          </c:extLst>
        </c:ser>
        <c:ser>
          <c:idx val="1"/>
          <c:order val="1"/>
          <c:tx>
            <c:strRef>
              <c:f>'Fig 78 data'!$C$6</c:f>
              <c:strCache>
                <c:ptCount val="1"/>
                <c:pt idx="0">
                  <c:v>Top 10%</c:v>
                </c:pt>
              </c:strCache>
            </c:strRef>
          </c:tx>
          <c:spPr>
            <a:solidFill>
              <a:srgbClr val="0083AC"/>
            </a:solidFill>
            <a:ln>
              <a:noFill/>
            </a:ln>
            <a:effectLst/>
          </c:spPr>
          <c:invertIfNegative val="0"/>
          <c:dPt>
            <c:idx val="9"/>
            <c:invertIfNegative val="0"/>
            <c:bubble3D val="0"/>
            <c:spPr>
              <a:solidFill>
                <a:srgbClr val="0083AC"/>
              </a:solidFill>
              <a:ln>
                <a:noFill/>
              </a:ln>
              <a:effectLst/>
            </c:spPr>
            <c:extLst>
              <c:ext xmlns:c16="http://schemas.microsoft.com/office/drawing/2014/chart" uri="{C3380CC4-5D6E-409C-BE32-E72D297353CC}">
                <c16:uniqueId val="{00000002-235B-48C3-8397-861BBB829A03}"/>
              </c:ext>
            </c:extLst>
          </c:dPt>
          <c:cat>
            <c:strRef>
              <c:f>'Fig 78 data'!$A$7:$A$34</c:f>
              <c:strCache>
                <c:ptCount val="28"/>
                <c:pt idx="0">
                  <c:v>United States</c:v>
                </c:pt>
                <c:pt idx="1">
                  <c:v>Netherlands</c:v>
                </c:pt>
                <c:pt idx="2">
                  <c:v>Denmark</c:v>
                </c:pt>
                <c:pt idx="3">
                  <c:v>Estonia</c:v>
                </c:pt>
                <c:pt idx="4">
                  <c:v>Chile</c:v>
                </c:pt>
                <c:pt idx="5">
                  <c:v>Austria</c:v>
                </c:pt>
                <c:pt idx="6">
                  <c:v>Germany</c:v>
                </c:pt>
                <c:pt idx="7">
                  <c:v>Portugal</c:v>
                </c:pt>
                <c:pt idx="8">
                  <c:v>Norway</c:v>
                </c:pt>
                <c:pt idx="9">
                  <c:v>New Zealand</c:v>
                </c:pt>
                <c:pt idx="10">
                  <c:v>Spain</c:v>
                </c:pt>
                <c:pt idx="11">
                  <c:v>Latvia</c:v>
                </c:pt>
                <c:pt idx="12">
                  <c:v>United Kingdom</c:v>
                </c:pt>
                <c:pt idx="13">
                  <c:v>Canada</c:v>
                </c:pt>
                <c:pt idx="14">
                  <c:v>Hungary</c:v>
                </c:pt>
                <c:pt idx="15">
                  <c:v>Ireland</c:v>
                </c:pt>
                <c:pt idx="16">
                  <c:v>Luxembourg</c:v>
                </c:pt>
                <c:pt idx="17">
                  <c:v>France</c:v>
                </c:pt>
                <c:pt idx="18">
                  <c:v>Australia</c:v>
                </c:pt>
                <c:pt idx="19">
                  <c:v>Lithuania</c:v>
                </c:pt>
                <c:pt idx="20">
                  <c:v>Japan</c:v>
                </c:pt>
                <c:pt idx="21">
                  <c:v>Belgium</c:v>
                </c:pt>
                <c:pt idx="22">
                  <c:v>Finland</c:v>
                </c:pt>
                <c:pt idx="23">
                  <c:v>Slovenia</c:v>
                </c:pt>
                <c:pt idx="24">
                  <c:v>Italy</c:v>
                </c:pt>
                <c:pt idx="25">
                  <c:v>Poland</c:v>
                </c:pt>
                <c:pt idx="26">
                  <c:v>Greece</c:v>
                </c:pt>
                <c:pt idx="27">
                  <c:v>Slovak Republic</c:v>
                </c:pt>
              </c:strCache>
            </c:strRef>
          </c:cat>
          <c:val>
            <c:numRef>
              <c:f>'Fig 78 data'!$C$7:$C$34</c:f>
              <c:numCache>
                <c:formatCode>_(* #,##0.00_);_(* \(#,##0.00\);_(* "-"??_);_(@_)</c:formatCode>
                <c:ptCount val="28"/>
                <c:pt idx="0">
                  <c:v>79.061809999999994</c:v>
                </c:pt>
                <c:pt idx="1">
                  <c:v>62.565260000000002</c:v>
                </c:pt>
                <c:pt idx="2">
                  <c:v>62.102449999999997</c:v>
                </c:pt>
                <c:pt idx="3">
                  <c:v>58.107419999999998</c:v>
                </c:pt>
                <c:pt idx="4">
                  <c:v>56.79751000000001</c:v>
                </c:pt>
                <c:pt idx="5">
                  <c:v>56.495960000000004</c:v>
                </c:pt>
                <c:pt idx="6">
                  <c:v>55.371250000000003</c:v>
                </c:pt>
                <c:pt idx="7">
                  <c:v>53.855429999999991</c:v>
                </c:pt>
                <c:pt idx="8">
                  <c:v>53.84498</c:v>
                </c:pt>
                <c:pt idx="9">
                  <c:v>52.909880000000001</c:v>
                </c:pt>
                <c:pt idx="10">
                  <c:v>52.668199999999999</c:v>
                </c:pt>
                <c:pt idx="11">
                  <c:v>52.121539999999996</c:v>
                </c:pt>
                <c:pt idx="12">
                  <c:v>51.958610000000007</c:v>
                </c:pt>
                <c:pt idx="13">
                  <c:v>51.381860000000003</c:v>
                </c:pt>
                <c:pt idx="14">
                  <c:v>51.270519999999998</c:v>
                </c:pt>
                <c:pt idx="15">
                  <c:v>50.388649999999998</c:v>
                </c:pt>
                <c:pt idx="16">
                  <c:v>50.193480000000001</c:v>
                </c:pt>
                <c:pt idx="17">
                  <c:v>49.221339999999998</c:v>
                </c:pt>
                <c:pt idx="18">
                  <c:v>48.515189999999997</c:v>
                </c:pt>
                <c:pt idx="19">
                  <c:v>47.889429999999997</c:v>
                </c:pt>
                <c:pt idx="20">
                  <c:v>47.300849999999997</c:v>
                </c:pt>
                <c:pt idx="21">
                  <c:v>47.245440000000002</c:v>
                </c:pt>
                <c:pt idx="22">
                  <c:v>46.774729999999998</c:v>
                </c:pt>
                <c:pt idx="23">
                  <c:v>43.982979999999998</c:v>
                </c:pt>
                <c:pt idx="24">
                  <c:v>43.379460000000002</c:v>
                </c:pt>
                <c:pt idx="25">
                  <c:v>41.284820000000003</c:v>
                </c:pt>
                <c:pt idx="26">
                  <c:v>41.284109999999998</c:v>
                </c:pt>
                <c:pt idx="27">
                  <c:v>40.56062</c:v>
                </c:pt>
              </c:numCache>
            </c:numRef>
          </c:val>
          <c:extLst>
            <c:ext xmlns:c16="http://schemas.microsoft.com/office/drawing/2014/chart" uri="{C3380CC4-5D6E-409C-BE32-E72D297353CC}">
              <c16:uniqueId val="{00000003-235B-48C3-8397-861BBB829A03}"/>
            </c:ext>
          </c:extLst>
        </c:ser>
        <c:dLbls>
          <c:showLegendKey val="0"/>
          <c:showVal val="0"/>
          <c:showCatName val="0"/>
          <c:showSerName val="0"/>
          <c:showPercent val="0"/>
          <c:showBubbleSize val="0"/>
        </c:dLbls>
        <c:gapWidth val="219"/>
        <c:overlap val="-27"/>
        <c:axId val="615018584"/>
        <c:axId val="615022848"/>
      </c:barChart>
      <c:catAx>
        <c:axId val="61501858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5022848"/>
        <c:crosses val="autoZero"/>
        <c:auto val="1"/>
        <c:lblAlgn val="ctr"/>
        <c:lblOffset val="100"/>
        <c:noMultiLvlLbl val="0"/>
      </c:catAx>
      <c:valAx>
        <c:axId val="615022848"/>
        <c:scaling>
          <c:orientation val="minMax"/>
          <c:max val="100"/>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5018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562613596365528E-2"/>
          <c:y val="8.9829542249234701E-2"/>
          <c:w val="0.88677199507667559"/>
          <c:h val="0.83726446139487742"/>
        </c:manualLayout>
      </c:layout>
      <c:lineChart>
        <c:grouping val="standard"/>
        <c:varyColors val="0"/>
        <c:ser>
          <c:idx val="3"/>
          <c:order val="1"/>
          <c:tx>
            <c:v>2001 Smoothed</c:v>
          </c:tx>
          <c:spPr>
            <a:ln w="41275" cap="rnd">
              <a:solidFill>
                <a:srgbClr val="67A854"/>
              </a:solidFill>
              <a:round/>
            </a:ln>
            <a:effectLst/>
          </c:spPr>
          <c:marker>
            <c:symbol val="none"/>
          </c:marker>
          <c:cat>
            <c:numLit>
              <c:formatCode>General</c:formatCode>
              <c:ptCount val="6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numLit>
          </c:cat>
          <c:val>
            <c:numRef>
              <c:f>'Fig 79 data'!$D$7:$D$67</c:f>
              <c:numCache>
                <c:formatCode>General</c:formatCode>
                <c:ptCount val="61"/>
                <c:pt idx="0">
                  <c:v>-3400</c:v>
                </c:pt>
                <c:pt idx="1">
                  <c:v>-1300</c:v>
                </c:pt>
                <c:pt idx="2">
                  <c:v>900</c:v>
                </c:pt>
                <c:pt idx="3">
                  <c:v>3300</c:v>
                </c:pt>
                <c:pt idx="4">
                  <c:v>5700</c:v>
                </c:pt>
                <c:pt idx="5">
                  <c:v>8000</c:v>
                </c:pt>
                <c:pt idx="6">
                  <c:v>10600</c:v>
                </c:pt>
                <c:pt idx="7">
                  <c:v>13100</c:v>
                </c:pt>
                <c:pt idx="8">
                  <c:v>17100</c:v>
                </c:pt>
                <c:pt idx="9">
                  <c:v>21000</c:v>
                </c:pt>
                <c:pt idx="10">
                  <c:v>25000</c:v>
                </c:pt>
                <c:pt idx="11">
                  <c:v>30600</c:v>
                </c:pt>
                <c:pt idx="12">
                  <c:v>36200</c:v>
                </c:pt>
                <c:pt idx="13">
                  <c:v>43200</c:v>
                </c:pt>
                <c:pt idx="14">
                  <c:v>50300</c:v>
                </c:pt>
                <c:pt idx="15">
                  <c:v>57300</c:v>
                </c:pt>
                <c:pt idx="16">
                  <c:v>64300</c:v>
                </c:pt>
                <c:pt idx="17">
                  <c:v>73000</c:v>
                </c:pt>
                <c:pt idx="18">
                  <c:v>81700</c:v>
                </c:pt>
                <c:pt idx="19">
                  <c:v>90400</c:v>
                </c:pt>
                <c:pt idx="20">
                  <c:v>99900</c:v>
                </c:pt>
                <c:pt idx="21">
                  <c:v>109400</c:v>
                </c:pt>
                <c:pt idx="22">
                  <c:v>120300</c:v>
                </c:pt>
                <c:pt idx="23">
                  <c:v>131200</c:v>
                </c:pt>
                <c:pt idx="24">
                  <c:v>142100</c:v>
                </c:pt>
                <c:pt idx="25">
                  <c:v>153100</c:v>
                </c:pt>
                <c:pt idx="26">
                  <c:v>166400</c:v>
                </c:pt>
                <c:pt idx="27">
                  <c:v>179700</c:v>
                </c:pt>
                <c:pt idx="28">
                  <c:v>193100</c:v>
                </c:pt>
                <c:pt idx="29">
                  <c:v>206800</c:v>
                </c:pt>
                <c:pt idx="30">
                  <c:v>220400</c:v>
                </c:pt>
                <c:pt idx="31">
                  <c:v>232100</c:v>
                </c:pt>
                <c:pt idx="32">
                  <c:v>243800</c:v>
                </c:pt>
                <c:pt idx="33">
                  <c:v>255500</c:v>
                </c:pt>
                <c:pt idx="34">
                  <c:v>267200</c:v>
                </c:pt>
                <c:pt idx="35">
                  <c:v>272700</c:v>
                </c:pt>
                <c:pt idx="36">
                  <c:v>278100</c:v>
                </c:pt>
                <c:pt idx="37">
                  <c:v>283600</c:v>
                </c:pt>
                <c:pt idx="38">
                  <c:v>282200</c:v>
                </c:pt>
                <c:pt idx="39">
                  <c:v>280800</c:v>
                </c:pt>
                <c:pt idx="40">
                  <c:v>275800</c:v>
                </c:pt>
                <c:pt idx="41">
                  <c:v>270800</c:v>
                </c:pt>
                <c:pt idx="42">
                  <c:v>265800</c:v>
                </c:pt>
                <c:pt idx="43">
                  <c:v>259900</c:v>
                </c:pt>
                <c:pt idx="44">
                  <c:v>253900</c:v>
                </c:pt>
                <c:pt idx="45">
                  <c:v>248300</c:v>
                </c:pt>
                <c:pt idx="46">
                  <c:v>242700</c:v>
                </c:pt>
                <c:pt idx="47">
                  <c:v>237100</c:v>
                </c:pt>
                <c:pt idx="48">
                  <c:v>233300</c:v>
                </c:pt>
                <c:pt idx="49">
                  <c:v>229500</c:v>
                </c:pt>
                <c:pt idx="50">
                  <c:v>228000</c:v>
                </c:pt>
                <c:pt idx="51">
                  <c:v>226500</c:v>
                </c:pt>
                <c:pt idx="52">
                  <c:v>225100</c:v>
                </c:pt>
                <c:pt idx="53">
                  <c:v>223600</c:v>
                </c:pt>
                <c:pt idx="54">
                  <c:v>222800</c:v>
                </c:pt>
                <c:pt idx="55">
                  <c:v>221900</c:v>
                </c:pt>
                <c:pt idx="56">
                  <c:v>221000</c:v>
                </c:pt>
                <c:pt idx="57">
                  <c:v>218300</c:v>
                </c:pt>
                <c:pt idx="58">
                  <c:v>215700</c:v>
                </c:pt>
                <c:pt idx="59">
                  <c:v>211700</c:v>
                </c:pt>
                <c:pt idx="60">
                  <c:v>207700</c:v>
                </c:pt>
              </c:numCache>
            </c:numRef>
          </c:val>
          <c:smooth val="0"/>
          <c:extLst>
            <c:ext xmlns:c16="http://schemas.microsoft.com/office/drawing/2014/chart" uri="{C3380CC4-5D6E-409C-BE32-E72D297353CC}">
              <c16:uniqueId val="{00000000-4D85-4011-B46F-6A9311440B15}"/>
            </c:ext>
          </c:extLst>
        </c:ser>
        <c:ser>
          <c:idx val="2"/>
          <c:order val="2"/>
          <c:tx>
            <c:v>2018 Smoothed</c:v>
          </c:tx>
          <c:spPr>
            <a:ln w="41275" cap="rnd">
              <a:solidFill>
                <a:srgbClr val="0083AC"/>
              </a:solidFill>
              <a:round/>
            </a:ln>
            <a:effectLst/>
          </c:spPr>
          <c:marker>
            <c:symbol val="none"/>
          </c:marker>
          <c:cat>
            <c:numLit>
              <c:formatCode>General</c:formatCode>
              <c:ptCount val="6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numLit>
          </c:cat>
          <c:val>
            <c:numRef>
              <c:f>'Fig 79 data'!$E$7:$E$67</c:f>
              <c:numCache>
                <c:formatCode>General</c:formatCode>
                <c:ptCount val="61"/>
                <c:pt idx="0">
                  <c:v>3300</c:v>
                </c:pt>
                <c:pt idx="1">
                  <c:v>6300</c:v>
                </c:pt>
                <c:pt idx="2">
                  <c:v>9400</c:v>
                </c:pt>
                <c:pt idx="3">
                  <c:v>12400</c:v>
                </c:pt>
                <c:pt idx="4">
                  <c:v>15400</c:v>
                </c:pt>
                <c:pt idx="5">
                  <c:v>18500</c:v>
                </c:pt>
                <c:pt idx="6">
                  <c:v>21400</c:v>
                </c:pt>
                <c:pt idx="7">
                  <c:v>24300</c:v>
                </c:pt>
                <c:pt idx="8">
                  <c:v>29000</c:v>
                </c:pt>
                <c:pt idx="9">
                  <c:v>33600</c:v>
                </c:pt>
                <c:pt idx="10">
                  <c:v>38300</c:v>
                </c:pt>
                <c:pt idx="11">
                  <c:v>44900</c:v>
                </c:pt>
                <c:pt idx="12">
                  <c:v>51500</c:v>
                </c:pt>
                <c:pt idx="13">
                  <c:v>60400</c:v>
                </c:pt>
                <c:pt idx="14">
                  <c:v>69400</c:v>
                </c:pt>
                <c:pt idx="15">
                  <c:v>79300</c:v>
                </c:pt>
                <c:pt idx="16">
                  <c:v>89300</c:v>
                </c:pt>
                <c:pt idx="17">
                  <c:v>99500</c:v>
                </c:pt>
                <c:pt idx="18">
                  <c:v>109600</c:v>
                </c:pt>
                <c:pt idx="19">
                  <c:v>119800</c:v>
                </c:pt>
                <c:pt idx="20">
                  <c:v>132500</c:v>
                </c:pt>
                <c:pt idx="21">
                  <c:v>145100</c:v>
                </c:pt>
                <c:pt idx="22">
                  <c:v>159800</c:v>
                </c:pt>
                <c:pt idx="23">
                  <c:v>174400</c:v>
                </c:pt>
                <c:pt idx="24">
                  <c:v>189100</c:v>
                </c:pt>
                <c:pt idx="25">
                  <c:v>204200</c:v>
                </c:pt>
                <c:pt idx="26">
                  <c:v>219400</c:v>
                </c:pt>
                <c:pt idx="27">
                  <c:v>231200</c:v>
                </c:pt>
                <c:pt idx="28">
                  <c:v>243000</c:v>
                </c:pt>
                <c:pt idx="29">
                  <c:v>254800</c:v>
                </c:pt>
                <c:pt idx="30">
                  <c:v>265900</c:v>
                </c:pt>
                <c:pt idx="31">
                  <c:v>277000</c:v>
                </c:pt>
                <c:pt idx="32">
                  <c:v>294500</c:v>
                </c:pt>
                <c:pt idx="33">
                  <c:v>311900</c:v>
                </c:pt>
                <c:pt idx="34">
                  <c:v>331600</c:v>
                </c:pt>
                <c:pt idx="35">
                  <c:v>351300</c:v>
                </c:pt>
                <c:pt idx="36">
                  <c:v>370800</c:v>
                </c:pt>
                <c:pt idx="37">
                  <c:v>390300</c:v>
                </c:pt>
                <c:pt idx="38">
                  <c:v>409800</c:v>
                </c:pt>
                <c:pt idx="39">
                  <c:v>426800</c:v>
                </c:pt>
                <c:pt idx="40">
                  <c:v>443800</c:v>
                </c:pt>
                <c:pt idx="41">
                  <c:v>456000</c:v>
                </c:pt>
                <c:pt idx="42">
                  <c:v>468200</c:v>
                </c:pt>
                <c:pt idx="43">
                  <c:v>480400</c:v>
                </c:pt>
                <c:pt idx="44">
                  <c:v>491300</c:v>
                </c:pt>
                <c:pt idx="45">
                  <c:v>502200</c:v>
                </c:pt>
                <c:pt idx="46">
                  <c:v>510800</c:v>
                </c:pt>
                <c:pt idx="47">
                  <c:v>519400</c:v>
                </c:pt>
                <c:pt idx="48">
                  <c:v>528000</c:v>
                </c:pt>
                <c:pt idx="49">
                  <c:v>535500</c:v>
                </c:pt>
                <c:pt idx="50">
                  <c:v>542900</c:v>
                </c:pt>
                <c:pt idx="51">
                  <c:v>550200</c:v>
                </c:pt>
                <c:pt idx="52">
                  <c:v>557400</c:v>
                </c:pt>
                <c:pt idx="53">
                  <c:v>568800</c:v>
                </c:pt>
                <c:pt idx="54">
                  <c:v>580200</c:v>
                </c:pt>
                <c:pt idx="55">
                  <c:v>578300</c:v>
                </c:pt>
                <c:pt idx="56">
                  <c:v>576300</c:v>
                </c:pt>
                <c:pt idx="57">
                  <c:v>574400</c:v>
                </c:pt>
                <c:pt idx="58">
                  <c:v>549500</c:v>
                </c:pt>
                <c:pt idx="59">
                  <c:v>524500</c:v>
                </c:pt>
                <c:pt idx="60">
                  <c:v>492900</c:v>
                </c:pt>
              </c:numCache>
            </c:numRef>
          </c:val>
          <c:smooth val="0"/>
          <c:extLst>
            <c:ext xmlns:c16="http://schemas.microsoft.com/office/drawing/2014/chart" uri="{C3380CC4-5D6E-409C-BE32-E72D297353CC}">
              <c16:uniqueId val="{00000001-4D85-4011-B46F-6A9311440B15}"/>
            </c:ext>
          </c:extLst>
        </c:ser>
        <c:dLbls>
          <c:showLegendKey val="0"/>
          <c:showVal val="0"/>
          <c:showCatName val="0"/>
          <c:showSerName val="0"/>
          <c:showPercent val="0"/>
          <c:showBubbleSize val="0"/>
        </c:dLbls>
        <c:marker val="1"/>
        <c:smooth val="0"/>
        <c:axId val="988506984"/>
        <c:axId val="988498128"/>
      </c:lineChart>
      <c:scatterChart>
        <c:scatterStyle val="lineMarker"/>
        <c:varyColors val="0"/>
        <c:ser>
          <c:idx val="1"/>
          <c:order val="0"/>
          <c:tx>
            <c:v>2001 Median</c:v>
          </c:tx>
          <c:spPr>
            <a:ln w="25400" cap="rnd">
              <a:noFill/>
              <a:round/>
            </a:ln>
            <a:effectLst/>
          </c:spPr>
          <c:marker>
            <c:symbol val="circle"/>
            <c:size val="5"/>
            <c:spPr>
              <a:solidFill>
                <a:srgbClr val="67A854"/>
              </a:solidFill>
              <a:ln w="9525">
                <a:noFill/>
              </a:ln>
              <a:effectLst/>
            </c:spPr>
          </c:marker>
          <c:yVal>
            <c:numRef>
              <c:f>'Fig 79 data'!$B$7:$B$67</c:f>
              <c:numCache>
                <c:formatCode>General</c:formatCode>
                <c:ptCount val="61"/>
                <c:pt idx="0">
                  <c:v>-1900</c:v>
                </c:pt>
                <c:pt idx="1">
                  <c:v>0</c:v>
                </c:pt>
                <c:pt idx="2">
                  <c:v>1700</c:v>
                </c:pt>
                <c:pt idx="3">
                  <c:v>0</c:v>
                </c:pt>
                <c:pt idx="4">
                  <c:v>700</c:v>
                </c:pt>
                <c:pt idx="5">
                  <c:v>6800</c:v>
                </c:pt>
                <c:pt idx="6">
                  <c:v>1300</c:v>
                </c:pt>
                <c:pt idx="7">
                  <c:v>6200</c:v>
                </c:pt>
                <c:pt idx="8">
                  <c:v>3500</c:v>
                </c:pt>
                <c:pt idx="9">
                  <c:v>21500</c:v>
                </c:pt>
                <c:pt idx="10">
                  <c:v>21900</c:v>
                </c:pt>
                <c:pt idx="11">
                  <c:v>7000</c:v>
                </c:pt>
                <c:pt idx="12">
                  <c:v>43500</c:v>
                </c:pt>
                <c:pt idx="13">
                  <c:v>21400</c:v>
                </c:pt>
                <c:pt idx="14">
                  <c:v>50800</c:v>
                </c:pt>
                <c:pt idx="15">
                  <c:v>65600</c:v>
                </c:pt>
                <c:pt idx="16">
                  <c:v>63600</c:v>
                </c:pt>
                <c:pt idx="17">
                  <c:v>75700</c:v>
                </c:pt>
                <c:pt idx="18">
                  <c:v>81100</c:v>
                </c:pt>
                <c:pt idx="19">
                  <c:v>83600</c:v>
                </c:pt>
                <c:pt idx="20">
                  <c:v>91600</c:v>
                </c:pt>
                <c:pt idx="21">
                  <c:v>96200</c:v>
                </c:pt>
                <c:pt idx="22">
                  <c:v>92400</c:v>
                </c:pt>
                <c:pt idx="23">
                  <c:v>152900</c:v>
                </c:pt>
                <c:pt idx="24">
                  <c:v>150200</c:v>
                </c:pt>
                <c:pt idx="25">
                  <c:v>164000</c:v>
                </c:pt>
                <c:pt idx="26">
                  <c:v>111500</c:v>
                </c:pt>
                <c:pt idx="27">
                  <c:v>193400</c:v>
                </c:pt>
                <c:pt idx="28">
                  <c:v>173600</c:v>
                </c:pt>
                <c:pt idx="29">
                  <c:v>214000</c:v>
                </c:pt>
                <c:pt idx="30">
                  <c:v>207000</c:v>
                </c:pt>
                <c:pt idx="31">
                  <c:v>208400</c:v>
                </c:pt>
                <c:pt idx="32">
                  <c:v>304000</c:v>
                </c:pt>
                <c:pt idx="33">
                  <c:v>229000</c:v>
                </c:pt>
                <c:pt idx="34">
                  <c:v>341500</c:v>
                </c:pt>
                <c:pt idx="35">
                  <c:v>286500</c:v>
                </c:pt>
                <c:pt idx="36">
                  <c:v>272000</c:v>
                </c:pt>
                <c:pt idx="37">
                  <c:v>293600</c:v>
                </c:pt>
                <c:pt idx="38">
                  <c:v>400300</c:v>
                </c:pt>
                <c:pt idx="39">
                  <c:v>270400</c:v>
                </c:pt>
                <c:pt idx="40">
                  <c:v>260800</c:v>
                </c:pt>
                <c:pt idx="41">
                  <c:v>364100</c:v>
                </c:pt>
                <c:pt idx="42">
                  <c:v>298200</c:v>
                </c:pt>
                <c:pt idx="43">
                  <c:v>257100</c:v>
                </c:pt>
                <c:pt idx="44">
                  <c:v>184000</c:v>
                </c:pt>
                <c:pt idx="45">
                  <c:v>224600</c:v>
                </c:pt>
                <c:pt idx="46">
                  <c:v>160100</c:v>
                </c:pt>
                <c:pt idx="47">
                  <c:v>205400</c:v>
                </c:pt>
                <c:pt idx="48">
                  <c:v>252000</c:v>
                </c:pt>
                <c:pt idx="49">
                  <c:v>232500</c:v>
                </c:pt>
                <c:pt idx="50">
                  <c:v>265200</c:v>
                </c:pt>
                <c:pt idx="51">
                  <c:v>180200</c:v>
                </c:pt>
                <c:pt idx="52">
                  <c:v>279400</c:v>
                </c:pt>
                <c:pt idx="53">
                  <c:v>178200</c:v>
                </c:pt>
                <c:pt idx="54">
                  <c:v>262500</c:v>
                </c:pt>
                <c:pt idx="55">
                  <c:v>268600</c:v>
                </c:pt>
                <c:pt idx="56">
                  <c:v>216200</c:v>
                </c:pt>
                <c:pt idx="57">
                  <c:v>196500</c:v>
                </c:pt>
                <c:pt idx="58">
                  <c:v>210100</c:v>
                </c:pt>
                <c:pt idx="59">
                  <c:v>195200</c:v>
                </c:pt>
                <c:pt idx="60">
                  <c:v>142600</c:v>
                </c:pt>
              </c:numCache>
            </c:numRef>
          </c:yVal>
          <c:smooth val="0"/>
          <c:extLst>
            <c:ext xmlns:c16="http://schemas.microsoft.com/office/drawing/2014/chart" uri="{C3380CC4-5D6E-409C-BE32-E72D297353CC}">
              <c16:uniqueId val="{00000002-4D85-4011-B46F-6A9311440B15}"/>
            </c:ext>
          </c:extLst>
        </c:ser>
        <c:ser>
          <c:idx val="4"/>
          <c:order val="3"/>
          <c:tx>
            <c:v>2018 Median</c:v>
          </c:tx>
          <c:spPr>
            <a:ln w="25400" cap="rnd">
              <a:noFill/>
              <a:round/>
            </a:ln>
            <a:effectLst/>
          </c:spPr>
          <c:marker>
            <c:symbol val="circle"/>
            <c:size val="5"/>
            <c:spPr>
              <a:solidFill>
                <a:srgbClr val="0083AC"/>
              </a:solidFill>
              <a:ln w="9525">
                <a:solidFill>
                  <a:srgbClr val="0083AC"/>
                </a:solidFill>
              </a:ln>
              <a:effectLst/>
            </c:spPr>
          </c:marker>
          <c:yVal>
            <c:numRef>
              <c:f>'Fig 79 data'!$C$7:$C$67</c:f>
              <c:numCache>
                <c:formatCode>General</c:formatCode>
                <c:ptCount val="61"/>
                <c:pt idx="0">
                  <c:v>4800</c:v>
                </c:pt>
                <c:pt idx="1">
                  <c:v>4100</c:v>
                </c:pt>
                <c:pt idx="2">
                  <c:v>9800</c:v>
                </c:pt>
                <c:pt idx="3">
                  <c:v>2300</c:v>
                </c:pt>
                <c:pt idx="4">
                  <c:v>5100</c:v>
                </c:pt>
                <c:pt idx="5">
                  <c:v>24600</c:v>
                </c:pt>
                <c:pt idx="6">
                  <c:v>31500</c:v>
                </c:pt>
                <c:pt idx="7">
                  <c:v>26400</c:v>
                </c:pt>
                <c:pt idx="8">
                  <c:v>39300</c:v>
                </c:pt>
                <c:pt idx="9">
                  <c:v>22500</c:v>
                </c:pt>
                <c:pt idx="10">
                  <c:v>24800</c:v>
                </c:pt>
                <c:pt idx="11">
                  <c:v>35900</c:v>
                </c:pt>
                <c:pt idx="12">
                  <c:v>32100</c:v>
                </c:pt>
                <c:pt idx="13">
                  <c:v>34500</c:v>
                </c:pt>
                <c:pt idx="14">
                  <c:v>128200</c:v>
                </c:pt>
                <c:pt idx="15">
                  <c:v>70700</c:v>
                </c:pt>
                <c:pt idx="16">
                  <c:v>59700</c:v>
                </c:pt>
                <c:pt idx="17">
                  <c:v>124600</c:v>
                </c:pt>
                <c:pt idx="18">
                  <c:v>120200</c:v>
                </c:pt>
                <c:pt idx="19">
                  <c:v>107200</c:v>
                </c:pt>
                <c:pt idx="20">
                  <c:v>105300</c:v>
                </c:pt>
                <c:pt idx="21">
                  <c:v>150200</c:v>
                </c:pt>
                <c:pt idx="22">
                  <c:v>101100</c:v>
                </c:pt>
                <c:pt idx="23">
                  <c:v>240700</c:v>
                </c:pt>
                <c:pt idx="24">
                  <c:v>178000</c:v>
                </c:pt>
                <c:pt idx="25">
                  <c:v>201900</c:v>
                </c:pt>
                <c:pt idx="26">
                  <c:v>221400</c:v>
                </c:pt>
                <c:pt idx="27">
                  <c:v>237800</c:v>
                </c:pt>
                <c:pt idx="28">
                  <c:v>261700</c:v>
                </c:pt>
                <c:pt idx="29">
                  <c:v>268500</c:v>
                </c:pt>
                <c:pt idx="30">
                  <c:v>223500</c:v>
                </c:pt>
                <c:pt idx="31">
                  <c:v>310000</c:v>
                </c:pt>
                <c:pt idx="32">
                  <c:v>278200</c:v>
                </c:pt>
                <c:pt idx="33">
                  <c:v>306400</c:v>
                </c:pt>
                <c:pt idx="34">
                  <c:v>251700</c:v>
                </c:pt>
                <c:pt idx="35">
                  <c:v>351400</c:v>
                </c:pt>
                <c:pt idx="36">
                  <c:v>349000</c:v>
                </c:pt>
                <c:pt idx="37">
                  <c:v>518100</c:v>
                </c:pt>
                <c:pt idx="38">
                  <c:v>424100</c:v>
                </c:pt>
                <c:pt idx="39">
                  <c:v>395400</c:v>
                </c:pt>
                <c:pt idx="40">
                  <c:v>421500</c:v>
                </c:pt>
                <c:pt idx="41">
                  <c:v>454000</c:v>
                </c:pt>
                <c:pt idx="42">
                  <c:v>509200</c:v>
                </c:pt>
                <c:pt idx="43">
                  <c:v>473800</c:v>
                </c:pt>
                <c:pt idx="44">
                  <c:v>366000</c:v>
                </c:pt>
                <c:pt idx="45">
                  <c:v>692700</c:v>
                </c:pt>
                <c:pt idx="46">
                  <c:v>414700</c:v>
                </c:pt>
                <c:pt idx="47">
                  <c:v>581500</c:v>
                </c:pt>
                <c:pt idx="48">
                  <c:v>557100</c:v>
                </c:pt>
                <c:pt idx="49">
                  <c:v>471700</c:v>
                </c:pt>
                <c:pt idx="50">
                  <c:v>478500</c:v>
                </c:pt>
                <c:pt idx="51">
                  <c:v>704300</c:v>
                </c:pt>
                <c:pt idx="52">
                  <c:v>374500</c:v>
                </c:pt>
                <c:pt idx="53">
                  <c:v>681400</c:v>
                </c:pt>
                <c:pt idx="54">
                  <c:v>609600</c:v>
                </c:pt>
                <c:pt idx="55">
                  <c:v>466000</c:v>
                </c:pt>
                <c:pt idx="56">
                  <c:v>616700</c:v>
                </c:pt>
                <c:pt idx="57">
                  <c:v>717800</c:v>
                </c:pt>
                <c:pt idx="58">
                  <c:v>676500</c:v>
                </c:pt>
                <c:pt idx="59">
                  <c:v>455300</c:v>
                </c:pt>
                <c:pt idx="60">
                  <c:v>589700</c:v>
                </c:pt>
              </c:numCache>
            </c:numRef>
          </c:yVal>
          <c:smooth val="0"/>
          <c:extLst>
            <c:ext xmlns:c16="http://schemas.microsoft.com/office/drawing/2014/chart" uri="{C3380CC4-5D6E-409C-BE32-E72D297353CC}">
              <c16:uniqueId val="{00000003-4D85-4011-B46F-6A9311440B15}"/>
            </c:ext>
          </c:extLst>
        </c:ser>
        <c:dLbls>
          <c:showLegendKey val="0"/>
          <c:showVal val="0"/>
          <c:showCatName val="0"/>
          <c:showSerName val="0"/>
          <c:showPercent val="0"/>
          <c:showBubbleSize val="0"/>
        </c:dLbls>
        <c:axId val="988506984"/>
        <c:axId val="988498128"/>
      </c:scatterChart>
      <c:catAx>
        <c:axId val="988506984"/>
        <c:scaling>
          <c:orientation val="minMax"/>
        </c:scaling>
        <c:delete val="0"/>
        <c:axPos val="b"/>
        <c:title>
          <c:tx>
            <c:rich>
              <a:bodyPr rot="0" spcFirstLastPara="1" vertOverflow="ellipsis" vert="horz" wrap="square" anchor="ctr" anchorCtr="1"/>
              <a:lstStyle/>
              <a:p>
                <a:pPr algn="ctr">
                  <a:defRPr lang="en-NZ" sz="1800" b="0" i="0" u="none" strike="noStrike" kern="1200" baseline="0">
                    <a:solidFill>
                      <a:schemeClr val="tx1"/>
                    </a:solidFill>
                    <a:latin typeface="Arial" panose="020B0604020202020204" pitchFamily="34" charset="0"/>
                    <a:ea typeface="+mn-ea"/>
                    <a:cs typeface="Arial" panose="020B0604020202020204" pitchFamily="34" charset="0"/>
                  </a:defRPr>
                </a:pPr>
                <a:r>
                  <a:rPr lang="en-NZ" sz="1800" b="0" i="0" u="none" strike="noStrike" kern="1200" baseline="0">
                    <a:solidFill>
                      <a:schemeClr val="tx1"/>
                    </a:solidFill>
                    <a:latin typeface="Arial" panose="020B0604020202020204" pitchFamily="34" charset="0"/>
                    <a:ea typeface="+mn-ea"/>
                    <a:cs typeface="Arial" panose="020B0604020202020204" pitchFamily="34" charset="0"/>
                  </a:rPr>
                  <a:t>Age</a:t>
                </a:r>
              </a:p>
            </c:rich>
          </c:tx>
          <c:overlay val="0"/>
          <c:spPr>
            <a:noFill/>
            <a:ln>
              <a:noFill/>
            </a:ln>
            <a:effectLst/>
          </c:spPr>
          <c:txPr>
            <a:bodyPr rot="0" spcFirstLastPara="1" vertOverflow="ellipsis" vert="horz" wrap="square" anchor="ctr" anchorCtr="1"/>
            <a:lstStyle/>
            <a:p>
              <a:pPr algn="ctr">
                <a:defRPr lang="en-NZ"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solidFill>
            <a:schemeClr val="bg1">
              <a:alpha val="96000"/>
            </a:schemeClr>
          </a:solidFill>
          <a:ln w="9525" cap="flat" cmpd="sng" algn="ctr">
            <a:solidFill>
              <a:schemeClr val="bg1">
                <a:lumMod val="50000"/>
              </a:schemeClr>
            </a:solidFill>
            <a:round/>
          </a:ln>
          <a:effectLst/>
        </c:spPr>
        <c:txPr>
          <a:bodyPr rot="-60000000" spcFirstLastPara="1" vertOverflow="ellipsis" vert="horz" wrap="square" anchor="ctr" anchorCtr="1"/>
          <a:lstStyle/>
          <a:p>
            <a:pPr algn="ct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88498128"/>
        <c:crosses val="autoZero"/>
        <c:auto val="1"/>
        <c:lblAlgn val="ctr"/>
        <c:lblOffset val="100"/>
        <c:tickLblSkip val="5"/>
        <c:tickMarkSkip val="5"/>
        <c:noMultiLvlLbl val="0"/>
      </c:catAx>
      <c:valAx>
        <c:axId val="988498128"/>
        <c:scaling>
          <c:orientation val="minMax"/>
        </c:scaling>
        <c:delete val="0"/>
        <c:axPos val="l"/>
        <c:majorGridlines>
          <c:spPr>
            <a:ln w="9525" cap="flat" cmpd="sng" algn="ctr">
              <a:solidFill>
                <a:schemeClr val="bg1">
                  <a:lumMod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885069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875530743506421"/>
          <c:y val="3.6494443765786561E-2"/>
          <c:w val="0.57756482935038733"/>
          <c:h val="0.82788613519493703"/>
        </c:manualLayout>
      </c:layout>
      <c:barChart>
        <c:barDir val="bar"/>
        <c:grouping val="clustered"/>
        <c:varyColors val="0"/>
        <c:ser>
          <c:idx val="0"/>
          <c:order val="0"/>
          <c:tx>
            <c:strRef>
              <c:f>'Fig 80 data'!$B$6</c:f>
              <c:strCache>
                <c:ptCount val="1"/>
                <c:pt idx="0">
                  <c:v>2015</c:v>
                </c:pt>
              </c:strCache>
            </c:strRef>
          </c:tx>
          <c:spPr>
            <a:solidFill>
              <a:srgbClr val="3E403A"/>
            </a:solidFill>
            <a:ln>
              <a:noFill/>
            </a:ln>
            <a:effectLst/>
          </c:spPr>
          <c:invertIfNegative val="0"/>
          <c:errBars>
            <c:errBarType val="both"/>
            <c:errValType val="cust"/>
            <c:noEndCap val="0"/>
            <c:plus>
              <c:numRef>
                <c:f>'Fig 80 data'!$E$7:$E$15</c:f>
                <c:numCache>
                  <c:formatCode>General</c:formatCode>
                  <c:ptCount val="9"/>
                  <c:pt idx="0">
                    <c:v>47.141999999999996</c:v>
                  </c:pt>
                  <c:pt idx="1">
                    <c:v>39.68</c:v>
                  </c:pt>
                  <c:pt idx="2">
                    <c:v>33.231999999999999</c:v>
                  </c:pt>
                  <c:pt idx="3">
                    <c:v>87.69</c:v>
                  </c:pt>
                  <c:pt idx="4">
                    <c:v>8.2680000000000007</c:v>
                  </c:pt>
                  <c:pt idx="5">
                    <c:v>62.748000000000005</c:v>
                  </c:pt>
                  <c:pt idx="6">
                    <c:v>24.494</c:v>
                  </c:pt>
                  <c:pt idx="7">
                    <c:v>25.74</c:v>
                  </c:pt>
                  <c:pt idx="8">
                    <c:v>53.300000000000004</c:v>
                  </c:pt>
                </c:numCache>
              </c:numRef>
            </c:plus>
            <c:minus>
              <c:numRef>
                <c:f>'Fig 80 data'!$E$7:$E$15</c:f>
                <c:numCache>
                  <c:formatCode>General</c:formatCode>
                  <c:ptCount val="9"/>
                  <c:pt idx="0">
                    <c:v>47.141999999999996</c:v>
                  </c:pt>
                  <c:pt idx="1">
                    <c:v>39.68</c:v>
                  </c:pt>
                  <c:pt idx="2">
                    <c:v>33.231999999999999</c:v>
                  </c:pt>
                  <c:pt idx="3">
                    <c:v>87.69</c:v>
                  </c:pt>
                  <c:pt idx="4">
                    <c:v>8.2680000000000007</c:v>
                  </c:pt>
                  <c:pt idx="5">
                    <c:v>62.748000000000005</c:v>
                  </c:pt>
                  <c:pt idx="6">
                    <c:v>24.494</c:v>
                  </c:pt>
                  <c:pt idx="7">
                    <c:v>25.74</c:v>
                  </c:pt>
                  <c:pt idx="8">
                    <c:v>53.300000000000004</c:v>
                  </c:pt>
                </c:numCache>
              </c:numRef>
            </c:minus>
            <c:spPr>
              <a:noFill/>
              <a:ln w="9525" cap="flat" cmpd="sng" algn="ctr">
                <a:solidFill>
                  <a:schemeClr val="tx1">
                    <a:lumMod val="65000"/>
                    <a:lumOff val="35000"/>
                  </a:schemeClr>
                </a:solidFill>
                <a:round/>
              </a:ln>
              <a:effectLst/>
            </c:spPr>
          </c:errBars>
          <c:cat>
            <c:strRef>
              <c:f>'Fig 80 data'!$A$7:$A$15</c:f>
              <c:strCache>
                <c:ptCount val="9"/>
                <c:pt idx="0">
                  <c:v>Couple only </c:v>
                </c:pt>
                <c:pt idx="1">
                  <c:v>Couple with one dependent child</c:v>
                </c:pt>
                <c:pt idx="2">
                  <c:v>Couple with two or more dependent children </c:v>
                </c:pt>
                <c:pt idx="3">
                  <c:v>All other 'couples with child(ren) only' households</c:v>
                </c:pt>
                <c:pt idx="4">
                  <c:v>One parent with dependent child(ren) only</c:v>
                </c:pt>
                <c:pt idx="5">
                  <c:v>All other 'one parent with child(ren) only' households</c:v>
                </c:pt>
                <c:pt idx="6">
                  <c:v>Other one-family households</c:v>
                </c:pt>
                <c:pt idx="7">
                  <c:v>One-person household </c:v>
                </c:pt>
                <c:pt idx="8">
                  <c:v>All other households</c:v>
                </c:pt>
              </c:strCache>
            </c:strRef>
          </c:cat>
          <c:val>
            <c:numRef>
              <c:f>'Fig 80 data'!$B$7:$B$15</c:f>
              <c:numCache>
                <c:formatCode>General</c:formatCode>
                <c:ptCount val="9"/>
                <c:pt idx="0">
                  <c:v>486</c:v>
                </c:pt>
                <c:pt idx="1">
                  <c:v>248</c:v>
                </c:pt>
                <c:pt idx="2">
                  <c:v>248</c:v>
                </c:pt>
                <c:pt idx="3">
                  <c:v>474</c:v>
                </c:pt>
                <c:pt idx="4">
                  <c:v>26</c:v>
                </c:pt>
                <c:pt idx="5">
                  <c:v>189</c:v>
                </c:pt>
                <c:pt idx="6">
                  <c:v>74</c:v>
                </c:pt>
                <c:pt idx="7">
                  <c:v>234</c:v>
                </c:pt>
                <c:pt idx="8">
                  <c:v>205</c:v>
                </c:pt>
              </c:numCache>
            </c:numRef>
          </c:val>
          <c:extLst>
            <c:ext xmlns:c16="http://schemas.microsoft.com/office/drawing/2014/chart" uri="{C3380CC4-5D6E-409C-BE32-E72D297353CC}">
              <c16:uniqueId val="{00000000-F263-46C2-9A21-7F654C0112F7}"/>
            </c:ext>
          </c:extLst>
        </c:ser>
        <c:ser>
          <c:idx val="1"/>
          <c:order val="1"/>
          <c:tx>
            <c:strRef>
              <c:f>'Fig 80 data'!$C$6</c:f>
              <c:strCache>
                <c:ptCount val="1"/>
                <c:pt idx="0">
                  <c:v>2018</c:v>
                </c:pt>
              </c:strCache>
            </c:strRef>
          </c:tx>
          <c:spPr>
            <a:solidFill>
              <a:srgbClr val="67A854"/>
            </a:solidFill>
            <a:ln>
              <a:noFill/>
            </a:ln>
            <a:effectLst/>
          </c:spPr>
          <c:invertIfNegative val="0"/>
          <c:errBars>
            <c:errBarType val="both"/>
            <c:errValType val="cust"/>
            <c:noEndCap val="0"/>
            <c:plus>
              <c:numRef>
                <c:f>'Fig 80 data'!$F$7:$F$15</c:f>
                <c:numCache>
                  <c:formatCode>General</c:formatCode>
                  <c:ptCount val="9"/>
                  <c:pt idx="0">
                    <c:v>61.302</c:v>
                  </c:pt>
                  <c:pt idx="1">
                    <c:v>48.720000000000006</c:v>
                  </c:pt>
                  <c:pt idx="2">
                    <c:v>61.61399999999999</c:v>
                  </c:pt>
                  <c:pt idx="3">
                    <c:v>113.87</c:v>
                  </c:pt>
                  <c:pt idx="4">
                    <c:v>16.647000000000002</c:v>
                  </c:pt>
                  <c:pt idx="5">
                    <c:v>75.123000000000005</c:v>
                  </c:pt>
                  <c:pt idx="6">
                    <c:v>101.996</c:v>
                  </c:pt>
                  <c:pt idx="7">
                    <c:v>26.667999999999999</c:v>
                  </c:pt>
                  <c:pt idx="8">
                    <c:v>59.295999999999999</c:v>
                  </c:pt>
                </c:numCache>
              </c:numRef>
            </c:plus>
            <c:minus>
              <c:numRef>
                <c:f>'Fig 80 data'!$F$7:$F$15</c:f>
                <c:numCache>
                  <c:formatCode>General</c:formatCode>
                  <c:ptCount val="9"/>
                  <c:pt idx="0">
                    <c:v>61.302</c:v>
                  </c:pt>
                  <c:pt idx="1">
                    <c:v>48.720000000000006</c:v>
                  </c:pt>
                  <c:pt idx="2">
                    <c:v>61.61399999999999</c:v>
                  </c:pt>
                  <c:pt idx="3">
                    <c:v>113.87</c:v>
                  </c:pt>
                  <c:pt idx="4">
                    <c:v>16.647000000000002</c:v>
                  </c:pt>
                  <c:pt idx="5">
                    <c:v>75.123000000000005</c:v>
                  </c:pt>
                  <c:pt idx="6">
                    <c:v>101.996</c:v>
                  </c:pt>
                  <c:pt idx="7">
                    <c:v>26.667999999999999</c:v>
                  </c:pt>
                  <c:pt idx="8">
                    <c:v>59.295999999999999</c:v>
                  </c:pt>
                </c:numCache>
              </c:numRef>
            </c:minus>
            <c:spPr>
              <a:noFill/>
              <a:ln w="9525" cap="flat" cmpd="sng" algn="ctr">
                <a:solidFill>
                  <a:schemeClr val="tx1">
                    <a:lumMod val="65000"/>
                    <a:lumOff val="35000"/>
                  </a:schemeClr>
                </a:solidFill>
                <a:round/>
              </a:ln>
              <a:effectLst/>
            </c:spPr>
          </c:errBars>
          <c:cat>
            <c:strRef>
              <c:f>'Fig 80 data'!$A$7:$A$15</c:f>
              <c:strCache>
                <c:ptCount val="9"/>
                <c:pt idx="0">
                  <c:v>Couple only </c:v>
                </c:pt>
                <c:pt idx="1">
                  <c:v>Couple with one dependent child</c:v>
                </c:pt>
                <c:pt idx="2">
                  <c:v>Couple with two or more dependent children </c:v>
                </c:pt>
                <c:pt idx="3">
                  <c:v>All other 'couples with child(ren) only' households</c:v>
                </c:pt>
                <c:pt idx="4">
                  <c:v>One parent with dependent child(ren) only</c:v>
                </c:pt>
                <c:pt idx="5">
                  <c:v>All other 'one parent with child(ren) only' households</c:v>
                </c:pt>
                <c:pt idx="6">
                  <c:v>Other one-family households</c:v>
                </c:pt>
                <c:pt idx="7">
                  <c:v>One-person household </c:v>
                </c:pt>
                <c:pt idx="8">
                  <c:v>All other households</c:v>
                </c:pt>
              </c:strCache>
            </c:strRef>
          </c:cat>
          <c:val>
            <c:numRef>
              <c:f>'Fig 80 data'!$C$7:$C$15</c:f>
              <c:numCache>
                <c:formatCode>General</c:formatCode>
                <c:ptCount val="9"/>
                <c:pt idx="0">
                  <c:v>601</c:v>
                </c:pt>
                <c:pt idx="1">
                  <c:v>290</c:v>
                </c:pt>
                <c:pt idx="2">
                  <c:v>326</c:v>
                </c:pt>
                <c:pt idx="3">
                  <c:v>590</c:v>
                </c:pt>
                <c:pt idx="4">
                  <c:v>31</c:v>
                </c:pt>
                <c:pt idx="5">
                  <c:v>153</c:v>
                </c:pt>
                <c:pt idx="6">
                  <c:v>172</c:v>
                </c:pt>
                <c:pt idx="7">
                  <c:v>236</c:v>
                </c:pt>
                <c:pt idx="8">
                  <c:v>136</c:v>
                </c:pt>
              </c:numCache>
            </c:numRef>
          </c:val>
          <c:extLst>
            <c:ext xmlns:c16="http://schemas.microsoft.com/office/drawing/2014/chart" uri="{C3380CC4-5D6E-409C-BE32-E72D297353CC}">
              <c16:uniqueId val="{00000001-F263-46C2-9A21-7F654C0112F7}"/>
            </c:ext>
          </c:extLst>
        </c:ser>
        <c:ser>
          <c:idx val="2"/>
          <c:order val="2"/>
          <c:tx>
            <c:strRef>
              <c:f>'Fig 80 data'!$D$6</c:f>
              <c:strCache>
                <c:ptCount val="1"/>
                <c:pt idx="0">
                  <c:v>2021</c:v>
                </c:pt>
              </c:strCache>
            </c:strRef>
          </c:tx>
          <c:spPr>
            <a:solidFill>
              <a:srgbClr val="0083AC"/>
            </a:solidFill>
            <a:ln>
              <a:noFill/>
            </a:ln>
            <a:effectLst/>
          </c:spPr>
          <c:invertIfNegative val="0"/>
          <c:errBars>
            <c:errBarType val="both"/>
            <c:errValType val="cust"/>
            <c:noEndCap val="0"/>
            <c:plus>
              <c:numRef>
                <c:f>'Fig 80 data'!$G$7:$G$15</c:f>
                <c:numCache>
                  <c:formatCode>General</c:formatCode>
                  <c:ptCount val="9"/>
                  <c:pt idx="0">
                    <c:v>61.072000000000003</c:v>
                  </c:pt>
                  <c:pt idx="1">
                    <c:v>79.514999999999986</c:v>
                  </c:pt>
                  <c:pt idx="2">
                    <c:v>62.211999999999996</c:v>
                  </c:pt>
                  <c:pt idx="3">
                    <c:v>137.55499999999998</c:v>
                  </c:pt>
                  <c:pt idx="4">
                    <c:v>8.5470000000000006</c:v>
                  </c:pt>
                  <c:pt idx="5">
                    <c:v>133.31800000000001</c:v>
                  </c:pt>
                  <c:pt idx="6">
                    <c:v>84.090999999999994</c:v>
                  </c:pt>
                  <c:pt idx="7">
                    <c:v>53.024999999999999</c:v>
                  </c:pt>
                  <c:pt idx="8">
                    <c:v>59.408000000000001</c:v>
                  </c:pt>
                </c:numCache>
              </c:numRef>
            </c:plus>
            <c:minus>
              <c:numRef>
                <c:f>'Fig 80 data'!$G$7:$G$15</c:f>
                <c:numCache>
                  <c:formatCode>General</c:formatCode>
                  <c:ptCount val="9"/>
                  <c:pt idx="0">
                    <c:v>61.072000000000003</c:v>
                  </c:pt>
                  <c:pt idx="1">
                    <c:v>79.514999999999986</c:v>
                  </c:pt>
                  <c:pt idx="2">
                    <c:v>62.211999999999996</c:v>
                  </c:pt>
                  <c:pt idx="3">
                    <c:v>137.55499999999998</c:v>
                  </c:pt>
                  <c:pt idx="4">
                    <c:v>8.5470000000000006</c:v>
                  </c:pt>
                  <c:pt idx="5">
                    <c:v>133.31800000000001</c:v>
                  </c:pt>
                  <c:pt idx="6">
                    <c:v>84.090999999999994</c:v>
                  </c:pt>
                  <c:pt idx="7">
                    <c:v>53.024999999999999</c:v>
                  </c:pt>
                  <c:pt idx="8">
                    <c:v>59.408000000000001</c:v>
                  </c:pt>
                </c:numCache>
              </c:numRef>
            </c:minus>
            <c:spPr>
              <a:noFill/>
              <a:ln w="9525" cap="flat" cmpd="sng" algn="ctr">
                <a:solidFill>
                  <a:schemeClr val="tx1">
                    <a:lumMod val="65000"/>
                    <a:lumOff val="35000"/>
                  </a:schemeClr>
                </a:solidFill>
                <a:round/>
              </a:ln>
              <a:effectLst/>
            </c:spPr>
          </c:errBars>
          <c:cat>
            <c:strRef>
              <c:f>'Fig 80 data'!$A$7:$A$15</c:f>
              <c:strCache>
                <c:ptCount val="9"/>
                <c:pt idx="0">
                  <c:v>Couple only </c:v>
                </c:pt>
                <c:pt idx="1">
                  <c:v>Couple with one dependent child</c:v>
                </c:pt>
                <c:pt idx="2">
                  <c:v>Couple with two or more dependent children </c:v>
                </c:pt>
                <c:pt idx="3">
                  <c:v>All other 'couples with child(ren) only' households</c:v>
                </c:pt>
                <c:pt idx="4">
                  <c:v>One parent with dependent child(ren) only</c:v>
                </c:pt>
                <c:pt idx="5">
                  <c:v>All other 'one parent with child(ren) only' households</c:v>
                </c:pt>
                <c:pt idx="6">
                  <c:v>Other one-family households</c:v>
                </c:pt>
                <c:pt idx="7">
                  <c:v>One-person household </c:v>
                </c:pt>
                <c:pt idx="8">
                  <c:v>All other households</c:v>
                </c:pt>
              </c:strCache>
            </c:strRef>
          </c:cat>
          <c:val>
            <c:numRef>
              <c:f>'Fig 80 data'!$D$7:$D$15</c:f>
              <c:numCache>
                <c:formatCode>General</c:formatCode>
                <c:ptCount val="9"/>
                <c:pt idx="0">
                  <c:v>694</c:v>
                </c:pt>
                <c:pt idx="1">
                  <c:v>285</c:v>
                </c:pt>
                <c:pt idx="2">
                  <c:v>412</c:v>
                </c:pt>
                <c:pt idx="3">
                  <c:v>671</c:v>
                </c:pt>
                <c:pt idx="4">
                  <c:v>37</c:v>
                </c:pt>
                <c:pt idx="5">
                  <c:v>349</c:v>
                </c:pt>
                <c:pt idx="6">
                  <c:v>293</c:v>
                </c:pt>
                <c:pt idx="7">
                  <c:v>303</c:v>
                </c:pt>
                <c:pt idx="8">
                  <c:v>188</c:v>
                </c:pt>
              </c:numCache>
            </c:numRef>
          </c:val>
          <c:extLst>
            <c:ext xmlns:c16="http://schemas.microsoft.com/office/drawing/2014/chart" uri="{C3380CC4-5D6E-409C-BE32-E72D297353CC}">
              <c16:uniqueId val="{00000002-F263-46C2-9A21-7F654C0112F7}"/>
            </c:ext>
          </c:extLst>
        </c:ser>
        <c:dLbls>
          <c:showLegendKey val="0"/>
          <c:showVal val="0"/>
          <c:showCatName val="0"/>
          <c:showSerName val="0"/>
          <c:showPercent val="0"/>
          <c:showBubbleSize val="0"/>
        </c:dLbls>
        <c:gapWidth val="182"/>
        <c:axId val="865545720"/>
        <c:axId val="865546048"/>
      </c:barChart>
      <c:catAx>
        <c:axId val="8655457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65546048"/>
        <c:crosses val="autoZero"/>
        <c:auto val="1"/>
        <c:lblAlgn val="ctr"/>
        <c:lblOffset val="100"/>
        <c:noMultiLvlLbl val="0"/>
      </c:catAx>
      <c:valAx>
        <c:axId val="865546048"/>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sz="1800" b="1">
                    <a:solidFill>
                      <a:sysClr val="windowText" lastClr="000000"/>
                    </a:solidFill>
                    <a:latin typeface="Arial" panose="020B0604020202020204" pitchFamily="34" charset="0"/>
                    <a:cs typeface="Arial" panose="020B0604020202020204" pitchFamily="34" charset="0"/>
                  </a:rPr>
                  <a:t>Median net worth ($000)</a:t>
                </a:r>
              </a:p>
            </c:rich>
          </c:tx>
          <c:layout>
            <c:manualLayout>
              <c:xMode val="edge"/>
              <c:yMode val="edge"/>
              <c:x val="0.67735668536672755"/>
              <c:y val="0.920541541209385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high"/>
        <c:spPr>
          <a:noFill/>
          <a:ln>
            <a:noFill/>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65545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886672623733722E-2"/>
          <c:y val="0.13645671702617718"/>
          <c:w val="0.67885104463471069"/>
          <c:h val="0.70572185334589133"/>
        </c:manualLayout>
      </c:layout>
      <c:lineChart>
        <c:grouping val="standard"/>
        <c:varyColors val="0"/>
        <c:ser>
          <c:idx val="10"/>
          <c:order val="0"/>
          <c:tx>
            <c:strRef>
              <c:f>'Fig 9 data'!$L$6</c:f>
              <c:strCache>
                <c:ptCount val="1"/>
                <c:pt idx="0">
                  <c:v>USA</c:v>
                </c:pt>
              </c:strCache>
            </c:strRef>
          </c:tx>
          <c:spPr>
            <a:ln w="28575" cap="rnd">
              <a:solidFill>
                <a:srgbClr val="0083AC"/>
              </a:solidFill>
              <a:round/>
            </a:ln>
            <a:effectLst/>
          </c:spPr>
          <c:marker>
            <c:symbol val="none"/>
          </c:marker>
          <c:cat>
            <c:numRef>
              <c:f>'Fig 9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9 data'!$L$7:$L$36</c:f>
              <c:numCache>
                <c:formatCode>0</c:formatCode>
                <c:ptCount val="30"/>
                <c:pt idx="0">
                  <c:v>12553.2083968604</c:v>
                </c:pt>
                <c:pt idx="1">
                  <c:v>12471.432716535001</c:v>
                </c:pt>
                <c:pt idx="2">
                  <c:v>12345.055146581401</c:v>
                </c:pt>
                <c:pt idx="3">
                  <c:v>12398.887795044</c:v>
                </c:pt>
                <c:pt idx="4">
                  <c:v>12310.4975085141</c:v>
                </c:pt>
                <c:pt idx="5">
                  <c:v>12298.750596669899</c:v>
                </c:pt>
                <c:pt idx="6">
                  <c:v>12309.501160934</c:v>
                </c:pt>
                <c:pt idx="7">
                  <c:v>12331.7537136601</c:v>
                </c:pt>
                <c:pt idx="8">
                  <c:v>12364.829302709901</c:v>
                </c:pt>
                <c:pt idx="9">
                  <c:v>12397.1137793789</c:v>
                </c:pt>
                <c:pt idx="10">
                  <c:v>12437.6697270763</c:v>
                </c:pt>
                <c:pt idx="11">
                  <c:v>12421.218261506199</c:v>
                </c:pt>
                <c:pt idx="12">
                  <c:v>12440.785858404501</c:v>
                </c:pt>
                <c:pt idx="13">
                  <c:v>12443.1015969075</c:v>
                </c:pt>
                <c:pt idx="14">
                  <c:v>12443.130891115799</c:v>
                </c:pt>
                <c:pt idx="15">
                  <c:v>12455.1089081175</c:v>
                </c:pt>
                <c:pt idx="16">
                  <c:v>12483.8619632523</c:v>
                </c:pt>
                <c:pt idx="17">
                  <c:v>12529.648412004401</c:v>
                </c:pt>
                <c:pt idx="18">
                  <c:v>12582.1815820847</c:v>
                </c:pt>
                <c:pt idx="19">
                  <c:v>12630.6747352167</c:v>
                </c:pt>
                <c:pt idx="20">
                  <c:v>12662.218271542801</c:v>
                </c:pt>
                <c:pt idx="21">
                  <c:v>12690.225217646699</c:v>
                </c:pt>
                <c:pt idx="22">
                  <c:v>12724.1433252755</c:v>
                </c:pt>
                <c:pt idx="23">
                  <c:v>12763.2906755275</c:v>
                </c:pt>
                <c:pt idx="24">
                  <c:v>12805.636370844</c:v>
                </c:pt>
                <c:pt idx="25">
                  <c:v>12847.8457122492</c:v>
                </c:pt>
                <c:pt idx="26">
                  <c:v>12922.7576535351</c:v>
                </c:pt>
                <c:pt idx="27">
                  <c:v>13008.1371586484</c:v>
                </c:pt>
                <c:pt idx="28">
                  <c:v>13136.9441626855</c:v>
                </c:pt>
                <c:pt idx="29">
                  <c:v>13337.139662015699</c:v>
                </c:pt>
              </c:numCache>
            </c:numRef>
          </c:val>
          <c:smooth val="0"/>
          <c:extLst>
            <c:ext xmlns:c16="http://schemas.microsoft.com/office/drawing/2014/chart" uri="{C3380CC4-5D6E-409C-BE32-E72D297353CC}">
              <c16:uniqueId val="{0000000C-BF69-4907-9CF0-0914FF50E951}"/>
            </c:ext>
          </c:extLst>
        </c:ser>
        <c:ser>
          <c:idx val="11"/>
          <c:order val="1"/>
          <c:tx>
            <c:strRef>
              <c:f>'Fig 9 data'!$B$6</c:f>
              <c:strCache>
                <c:ptCount val="1"/>
                <c:pt idx="0">
                  <c:v>Australia</c:v>
                </c:pt>
              </c:strCache>
            </c:strRef>
          </c:tx>
          <c:spPr>
            <a:ln w="28575" cap="rnd">
              <a:solidFill>
                <a:srgbClr val="67A854"/>
              </a:solidFill>
              <a:round/>
            </a:ln>
            <a:effectLst/>
          </c:spPr>
          <c:marker>
            <c:symbol val="none"/>
          </c:marker>
          <c:cat>
            <c:numRef>
              <c:f>'Fig 9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9 data'!$B$7:$B$36</c:f>
              <c:numCache>
                <c:formatCode>0</c:formatCode>
                <c:ptCount val="30"/>
                <c:pt idx="0">
                  <c:v>11588.778566151101</c:v>
                </c:pt>
                <c:pt idx="1">
                  <c:v>11571.608004650299</c:v>
                </c:pt>
                <c:pt idx="2">
                  <c:v>11559.7877547594</c:v>
                </c:pt>
                <c:pt idx="3">
                  <c:v>11551.0360592258</c:v>
                </c:pt>
                <c:pt idx="4">
                  <c:v>11552.287543840899</c:v>
                </c:pt>
                <c:pt idx="5">
                  <c:v>11554.117138559101</c:v>
                </c:pt>
                <c:pt idx="6">
                  <c:v>11566.144818107799</c:v>
                </c:pt>
                <c:pt idx="7">
                  <c:v>11579.589708957101</c:v>
                </c:pt>
                <c:pt idx="8">
                  <c:v>11593.4962211119</c:v>
                </c:pt>
                <c:pt idx="9">
                  <c:v>11605.089587785</c:v>
                </c:pt>
                <c:pt idx="10">
                  <c:v>11614.087546167801</c:v>
                </c:pt>
                <c:pt idx="11">
                  <c:v>11617.9377783904</c:v>
                </c:pt>
                <c:pt idx="12">
                  <c:v>11621.1009346049</c:v>
                </c:pt>
                <c:pt idx="13">
                  <c:v>11619.658013328601</c:v>
                </c:pt>
                <c:pt idx="14">
                  <c:v>11619.2547961891</c:v>
                </c:pt>
                <c:pt idx="15">
                  <c:v>11616.0200019036</c:v>
                </c:pt>
                <c:pt idx="16">
                  <c:v>11608.447404192901</c:v>
                </c:pt>
                <c:pt idx="17">
                  <c:v>11598.7745189986</c:v>
                </c:pt>
                <c:pt idx="18">
                  <c:v>11583.173925184399</c:v>
                </c:pt>
                <c:pt idx="19">
                  <c:v>11570.0640398208</c:v>
                </c:pt>
                <c:pt idx="20">
                  <c:v>11561.318809799101</c:v>
                </c:pt>
                <c:pt idx="21">
                  <c:v>11541.7371389707</c:v>
                </c:pt>
                <c:pt idx="22">
                  <c:v>11500.415565306699</c:v>
                </c:pt>
                <c:pt idx="23">
                  <c:v>11418.9989757202</c:v>
                </c:pt>
                <c:pt idx="24">
                  <c:v>11454.3357809879</c:v>
                </c:pt>
                <c:pt idx="25">
                  <c:v>11405.524454571399</c:v>
                </c:pt>
                <c:pt idx="26">
                  <c:v>11472.3364746883</c:v>
                </c:pt>
                <c:pt idx="27">
                  <c:v>11548.4318450144</c:v>
                </c:pt>
                <c:pt idx="28">
                  <c:v>11563.0044543371</c:v>
                </c:pt>
                <c:pt idx="29">
                  <c:v>11566.151312276599</c:v>
                </c:pt>
              </c:numCache>
            </c:numRef>
          </c:val>
          <c:smooth val="0"/>
          <c:extLst>
            <c:ext xmlns:c16="http://schemas.microsoft.com/office/drawing/2014/chart" uri="{C3380CC4-5D6E-409C-BE32-E72D297353CC}">
              <c16:uniqueId val="{00000008-BF69-4907-9CF0-0914FF50E951}"/>
            </c:ext>
          </c:extLst>
        </c:ser>
        <c:ser>
          <c:idx val="5"/>
          <c:order val="2"/>
          <c:tx>
            <c:strRef>
              <c:f>'Fig 9 data'!$K$6</c:f>
              <c:strCache>
                <c:ptCount val="1"/>
                <c:pt idx="0">
                  <c:v>UK</c:v>
                </c:pt>
              </c:strCache>
            </c:strRef>
          </c:tx>
          <c:spPr>
            <a:ln w="28575" cap="rnd">
              <a:solidFill>
                <a:srgbClr val="A9A7A5"/>
              </a:solidFill>
              <a:round/>
            </a:ln>
            <a:effectLst/>
          </c:spPr>
          <c:marker>
            <c:symbol val="none"/>
          </c:marker>
          <c:cat>
            <c:numRef>
              <c:f>'Fig 9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9 data'!$K$7:$K$36</c:f>
              <c:numCache>
                <c:formatCode>0</c:formatCode>
                <c:ptCount val="30"/>
                <c:pt idx="0">
                  <c:v>11534.422113345099</c:v>
                </c:pt>
                <c:pt idx="1">
                  <c:v>11520.261138243901</c:v>
                </c:pt>
                <c:pt idx="2">
                  <c:v>11546.076907699</c:v>
                </c:pt>
                <c:pt idx="3">
                  <c:v>11558.485220722199</c:v>
                </c:pt>
                <c:pt idx="4">
                  <c:v>11566.220886475399</c:v>
                </c:pt>
                <c:pt idx="5">
                  <c:v>11567.267346644299</c:v>
                </c:pt>
                <c:pt idx="6">
                  <c:v>11582.598441341601</c:v>
                </c:pt>
                <c:pt idx="7">
                  <c:v>11601.033077739099</c:v>
                </c:pt>
                <c:pt idx="8">
                  <c:v>11640.4845648258</c:v>
                </c:pt>
                <c:pt idx="9">
                  <c:v>11623.334413086</c:v>
                </c:pt>
                <c:pt idx="10">
                  <c:v>11643.4656215819</c:v>
                </c:pt>
                <c:pt idx="11">
                  <c:v>11639.197610772701</c:v>
                </c:pt>
                <c:pt idx="12">
                  <c:v>11632.1404491137</c:v>
                </c:pt>
                <c:pt idx="13">
                  <c:v>11629.217582039</c:v>
                </c:pt>
                <c:pt idx="14">
                  <c:v>11617.711761370299</c:v>
                </c:pt>
                <c:pt idx="15">
                  <c:v>11610.416106103799</c:v>
                </c:pt>
                <c:pt idx="16">
                  <c:v>11593.3528548583</c:v>
                </c:pt>
                <c:pt idx="17">
                  <c:v>11559.171465878801</c:v>
                </c:pt>
                <c:pt idx="18">
                  <c:v>11520.984489884</c:v>
                </c:pt>
                <c:pt idx="19">
                  <c:v>11488.210367559899</c:v>
                </c:pt>
                <c:pt idx="20">
                  <c:v>11476.242651050899</c:v>
                </c:pt>
                <c:pt idx="21">
                  <c:v>11477.8792687476</c:v>
                </c:pt>
                <c:pt idx="22">
                  <c:v>11480.6589453503</c:v>
                </c:pt>
                <c:pt idx="23">
                  <c:v>11483.0015127801</c:v>
                </c:pt>
                <c:pt idx="24">
                  <c:v>11483.218033851501</c:v>
                </c:pt>
                <c:pt idx="25">
                  <c:v>11483.3999597038</c:v>
                </c:pt>
                <c:pt idx="26">
                  <c:v>11489.3771329967</c:v>
                </c:pt>
                <c:pt idx="27">
                  <c:v>11497.190139968099</c:v>
                </c:pt>
                <c:pt idx="28">
                  <c:v>11584.738064834</c:v>
                </c:pt>
                <c:pt idx="29">
                  <c:v>11523.895647044699</c:v>
                </c:pt>
              </c:numCache>
            </c:numRef>
          </c:val>
          <c:smooth val="0"/>
          <c:extLst>
            <c:ext xmlns:c16="http://schemas.microsoft.com/office/drawing/2014/chart" uri="{C3380CC4-5D6E-409C-BE32-E72D297353CC}">
              <c16:uniqueId val="{0000000B-BF69-4907-9CF0-0914FF50E951}"/>
            </c:ext>
          </c:extLst>
        </c:ser>
        <c:ser>
          <c:idx val="1"/>
          <c:order val="3"/>
          <c:tx>
            <c:strRef>
              <c:f>'Fig 9 data'!$G$6</c:f>
              <c:strCache>
                <c:ptCount val="1"/>
                <c:pt idx="0">
                  <c:v>New Zealand</c:v>
                </c:pt>
              </c:strCache>
            </c:strRef>
          </c:tx>
          <c:spPr>
            <a:ln w="28575" cap="rnd">
              <a:noFill/>
              <a:round/>
            </a:ln>
            <a:effectLst/>
          </c:spPr>
          <c:marker>
            <c:symbol val="square"/>
            <c:size val="5"/>
            <c:spPr>
              <a:solidFill>
                <a:srgbClr val="0083AC"/>
              </a:solidFill>
              <a:ln w="9525">
                <a:noFill/>
              </a:ln>
              <a:effectLst/>
            </c:spPr>
          </c:marker>
          <c:cat>
            <c:numRef>
              <c:f>'Fig 9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9 data'!$G$7:$G$36</c:f>
              <c:numCache>
                <c:formatCode>0</c:formatCode>
                <c:ptCount val="30"/>
                <c:pt idx="0">
                  <c:v>11856.776255658</c:v>
                </c:pt>
                <c:pt idx="1">
                  <c:v>11883.5239845614</c:v>
                </c:pt>
                <c:pt idx="2">
                  <c:v>11830.284494219701</c:v>
                </c:pt>
                <c:pt idx="3">
                  <c:v>11807.2986428443</c:v>
                </c:pt>
                <c:pt idx="4">
                  <c:v>11782.611868968899</c:v>
                </c:pt>
                <c:pt idx="5">
                  <c:v>11767.308150663301</c:v>
                </c:pt>
                <c:pt idx="6">
                  <c:v>11744.0580897786</c:v>
                </c:pt>
                <c:pt idx="7">
                  <c:v>11709.952627545101</c:v>
                </c:pt>
                <c:pt idx="8">
                  <c:v>11635.174543291299</c:v>
                </c:pt>
                <c:pt idx="9">
                  <c:v>11668.0530152601</c:v>
                </c:pt>
                <c:pt idx="10">
                  <c:v>11582.7720878212</c:v>
                </c:pt>
                <c:pt idx="11">
                  <c:v>11605.6624975699</c:v>
                </c:pt>
                <c:pt idx="12">
                  <c:v>11552.2256945806</c:v>
                </c:pt>
                <c:pt idx="13">
                  <c:v>11526.276721615999</c:v>
                </c:pt>
                <c:pt idx="14">
                  <c:v>11495.750529577201</c:v>
                </c:pt>
                <c:pt idx="15">
                  <c:v>11469.116378287201</c:v>
                </c:pt>
                <c:pt idx="16">
                  <c:v>11435.4096301711</c:v>
                </c:pt>
                <c:pt idx="17">
                  <c:v>11388.881517325401</c:v>
                </c:pt>
                <c:pt idx="18">
                  <c:v>11341.101047415899</c:v>
                </c:pt>
                <c:pt idx="19">
                  <c:v>11303.3520901394</c:v>
                </c:pt>
                <c:pt idx="20">
                  <c:v>11292.9909427</c:v>
                </c:pt>
                <c:pt idx="21">
                  <c:v>11315.9578575696</c:v>
                </c:pt>
                <c:pt idx="22">
                  <c:v>11353.350099957701</c:v>
                </c:pt>
                <c:pt idx="23">
                  <c:v>11397.0491483777</c:v>
                </c:pt>
                <c:pt idx="24">
                  <c:v>11437.582473145299</c:v>
                </c:pt>
                <c:pt idx="25">
                  <c:v>11460.340206381001</c:v>
                </c:pt>
                <c:pt idx="26">
                  <c:v>11486.016127529399</c:v>
                </c:pt>
                <c:pt idx="27">
                  <c:v>11510.4377372904</c:v>
                </c:pt>
                <c:pt idx="28">
                  <c:v>11559.8579403535</c:v>
                </c:pt>
                <c:pt idx="29">
                  <c:v>11533.2873903119</c:v>
                </c:pt>
              </c:numCache>
            </c:numRef>
          </c:val>
          <c:smooth val="0"/>
          <c:extLst>
            <c:ext xmlns:c16="http://schemas.microsoft.com/office/drawing/2014/chart" uri="{C3380CC4-5D6E-409C-BE32-E72D297353CC}">
              <c16:uniqueId val="{00000001-BF69-4907-9CF0-0914FF50E951}"/>
            </c:ext>
          </c:extLst>
        </c:ser>
        <c:ser>
          <c:idx val="3"/>
          <c:order val="4"/>
          <c:tx>
            <c:strRef>
              <c:f>'Fig 9 data'!$H$6</c:f>
              <c:strCache>
                <c:ptCount val="1"/>
                <c:pt idx="0">
                  <c:v>Norway</c:v>
                </c:pt>
              </c:strCache>
            </c:strRef>
          </c:tx>
          <c:spPr>
            <a:ln w="28575" cap="rnd">
              <a:solidFill>
                <a:schemeClr val="accent4"/>
              </a:solidFill>
              <a:round/>
            </a:ln>
            <a:effectLst/>
          </c:spPr>
          <c:marker>
            <c:symbol val="none"/>
          </c:marker>
          <c:cat>
            <c:numRef>
              <c:f>'Fig 9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9 data'!$H$7:$H$36</c:f>
              <c:numCache>
                <c:formatCode>0</c:formatCode>
                <c:ptCount val="30"/>
                <c:pt idx="0">
                  <c:v>10987.4277537341</c:v>
                </c:pt>
                <c:pt idx="1">
                  <c:v>11001.4956897516</c:v>
                </c:pt>
                <c:pt idx="2">
                  <c:v>11012.9866054874</c:v>
                </c:pt>
                <c:pt idx="3">
                  <c:v>11018.338575911899</c:v>
                </c:pt>
                <c:pt idx="4">
                  <c:v>11020.798294738001</c:v>
                </c:pt>
                <c:pt idx="5">
                  <c:v>11010.4135593467</c:v>
                </c:pt>
                <c:pt idx="6">
                  <c:v>10999.3719012398</c:v>
                </c:pt>
                <c:pt idx="7">
                  <c:v>10972.4802988747</c:v>
                </c:pt>
                <c:pt idx="8">
                  <c:v>10939.9460038696</c:v>
                </c:pt>
                <c:pt idx="9">
                  <c:v>10908.960124969901</c:v>
                </c:pt>
                <c:pt idx="10">
                  <c:v>10877.232261328099</c:v>
                </c:pt>
                <c:pt idx="11">
                  <c:v>10890.822560856701</c:v>
                </c:pt>
                <c:pt idx="12">
                  <c:v>10861.1526928236</c:v>
                </c:pt>
                <c:pt idx="13">
                  <c:v>10834.800487890399</c:v>
                </c:pt>
                <c:pt idx="14">
                  <c:v>10848.2343825679</c:v>
                </c:pt>
                <c:pt idx="15">
                  <c:v>10828.545384950899</c:v>
                </c:pt>
                <c:pt idx="16">
                  <c:v>10830.976087404701</c:v>
                </c:pt>
                <c:pt idx="17">
                  <c:v>10834.8664725873</c:v>
                </c:pt>
                <c:pt idx="18">
                  <c:v>10835.373635223599</c:v>
                </c:pt>
                <c:pt idx="19">
                  <c:v>10831.8833496343</c:v>
                </c:pt>
                <c:pt idx="20">
                  <c:v>10819.9186723411</c:v>
                </c:pt>
                <c:pt idx="21">
                  <c:v>10797.189939284701</c:v>
                </c:pt>
                <c:pt idx="22">
                  <c:v>10746.843571968901</c:v>
                </c:pt>
                <c:pt idx="23">
                  <c:v>10700.1259282506</c:v>
                </c:pt>
                <c:pt idx="24">
                  <c:v>10658.3340181693</c:v>
                </c:pt>
                <c:pt idx="25">
                  <c:v>10638.071502397899</c:v>
                </c:pt>
                <c:pt idx="26">
                  <c:v>10682.6975125806</c:v>
                </c:pt>
                <c:pt idx="27">
                  <c:v>10730.2330312468</c:v>
                </c:pt>
                <c:pt idx="28">
                  <c:v>10794.858978043099</c:v>
                </c:pt>
                <c:pt idx="29">
                  <c:v>10925.069288024</c:v>
                </c:pt>
              </c:numCache>
            </c:numRef>
          </c:val>
          <c:smooth val="0"/>
          <c:extLst>
            <c:ext xmlns:c16="http://schemas.microsoft.com/office/drawing/2014/chart" uri="{C3380CC4-5D6E-409C-BE32-E72D297353CC}">
              <c16:uniqueId val="{00000002-BF69-4907-9CF0-0914FF50E951}"/>
            </c:ext>
          </c:extLst>
        </c:ser>
        <c:ser>
          <c:idx val="6"/>
          <c:order val="5"/>
          <c:tx>
            <c:strRef>
              <c:f>'Fig 9 data'!$D$6</c:f>
              <c:strCache>
                <c:ptCount val="1"/>
                <c:pt idx="0">
                  <c:v>Finland</c:v>
                </c:pt>
              </c:strCache>
            </c:strRef>
          </c:tx>
          <c:spPr>
            <a:ln w="28575" cap="rnd">
              <a:solidFill>
                <a:srgbClr val="3E403A"/>
              </a:solidFill>
              <a:round/>
            </a:ln>
            <a:effectLst/>
          </c:spPr>
          <c:marker>
            <c:symbol val="none"/>
          </c:marker>
          <c:cat>
            <c:numRef>
              <c:f>'Fig 9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9 data'!$D$7:$D$36</c:f>
              <c:numCache>
                <c:formatCode>0</c:formatCode>
                <c:ptCount val="30"/>
                <c:pt idx="0">
                  <c:v>10962.632719016299</c:v>
                </c:pt>
                <c:pt idx="1">
                  <c:v>10922.3720374976</c:v>
                </c:pt>
                <c:pt idx="2">
                  <c:v>10891.959657114399</c:v>
                </c:pt>
                <c:pt idx="3">
                  <c:v>10870.2065873099</c:v>
                </c:pt>
                <c:pt idx="4">
                  <c:v>10854.992967653099</c:v>
                </c:pt>
                <c:pt idx="5">
                  <c:v>10846.5687572115</c:v>
                </c:pt>
                <c:pt idx="6">
                  <c:v>10863.2193130171</c:v>
                </c:pt>
                <c:pt idx="7">
                  <c:v>10902.323136740601</c:v>
                </c:pt>
                <c:pt idx="8">
                  <c:v>10947.123369573799</c:v>
                </c:pt>
                <c:pt idx="9">
                  <c:v>10989.273354114201</c:v>
                </c:pt>
                <c:pt idx="10">
                  <c:v>11026.932899539601</c:v>
                </c:pt>
                <c:pt idx="11">
                  <c:v>11016.360727512299</c:v>
                </c:pt>
                <c:pt idx="12">
                  <c:v>11032.9918381922</c:v>
                </c:pt>
                <c:pt idx="13">
                  <c:v>11039.463421451699</c:v>
                </c:pt>
                <c:pt idx="14">
                  <c:v>11039.0115537126</c:v>
                </c:pt>
                <c:pt idx="15">
                  <c:v>11033.9846071312</c:v>
                </c:pt>
                <c:pt idx="16">
                  <c:v>11002.240296387799</c:v>
                </c:pt>
                <c:pt idx="17">
                  <c:v>11020.445358381299</c:v>
                </c:pt>
                <c:pt idx="18">
                  <c:v>10977.0576267665</c:v>
                </c:pt>
                <c:pt idx="19">
                  <c:v>10950.9647949022</c:v>
                </c:pt>
                <c:pt idx="20">
                  <c:v>10928.290262320101</c:v>
                </c:pt>
                <c:pt idx="21">
                  <c:v>10898.934727997599</c:v>
                </c:pt>
                <c:pt idx="22">
                  <c:v>10861.999402896899</c:v>
                </c:pt>
                <c:pt idx="23">
                  <c:v>10820.5472916254</c:v>
                </c:pt>
                <c:pt idx="24">
                  <c:v>10786.249271413901</c:v>
                </c:pt>
                <c:pt idx="25">
                  <c:v>10766.053023096099</c:v>
                </c:pt>
                <c:pt idx="26">
                  <c:v>10765.8787880076</c:v>
                </c:pt>
                <c:pt idx="27">
                  <c:v>10774.622781681201</c:v>
                </c:pt>
                <c:pt idx="28">
                  <c:v>10788.950966743299</c:v>
                </c:pt>
                <c:pt idx="29">
                  <c:v>10804.756018976001</c:v>
                </c:pt>
              </c:numCache>
            </c:numRef>
          </c:val>
          <c:smooth val="0"/>
          <c:extLst>
            <c:ext xmlns:c16="http://schemas.microsoft.com/office/drawing/2014/chart" uri="{C3380CC4-5D6E-409C-BE32-E72D297353CC}">
              <c16:uniqueId val="{00000004-BF69-4907-9CF0-0914FF50E951}"/>
            </c:ext>
          </c:extLst>
        </c:ser>
        <c:ser>
          <c:idx val="2"/>
          <c:order val="6"/>
          <c:tx>
            <c:strRef>
              <c:f>'Fig 9 data'!$J$6</c:f>
              <c:strCache>
                <c:ptCount val="1"/>
                <c:pt idx="0">
                  <c:v>Switzerland</c:v>
                </c:pt>
              </c:strCache>
            </c:strRef>
          </c:tx>
          <c:spPr>
            <a:ln w="28575" cap="rnd">
              <a:solidFill>
                <a:srgbClr val="FFC000"/>
              </a:solidFill>
              <a:round/>
            </a:ln>
            <a:effectLst/>
          </c:spPr>
          <c:marker>
            <c:symbol val="none"/>
          </c:marker>
          <c:cat>
            <c:numRef>
              <c:f>'Fig 9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9 data'!$J$7:$J$36</c:f>
              <c:numCache>
                <c:formatCode>0</c:formatCode>
                <c:ptCount val="30"/>
                <c:pt idx="0">
                  <c:v>11474.6760143301</c:v>
                </c:pt>
                <c:pt idx="1">
                  <c:v>11475.762721713099</c:v>
                </c:pt>
                <c:pt idx="2">
                  <c:v>11467.728643635701</c:v>
                </c:pt>
                <c:pt idx="3">
                  <c:v>11470.3432029831</c:v>
                </c:pt>
                <c:pt idx="4">
                  <c:v>11464.549952142799</c:v>
                </c:pt>
                <c:pt idx="5">
                  <c:v>11458.4332095134</c:v>
                </c:pt>
                <c:pt idx="6">
                  <c:v>11452.3636850317</c:v>
                </c:pt>
                <c:pt idx="7">
                  <c:v>11442.8418568582</c:v>
                </c:pt>
                <c:pt idx="8">
                  <c:v>11427.641931205</c:v>
                </c:pt>
                <c:pt idx="9">
                  <c:v>11408.647146142501</c:v>
                </c:pt>
                <c:pt idx="10">
                  <c:v>11388.474226820699</c:v>
                </c:pt>
                <c:pt idx="11">
                  <c:v>11352.8177228203</c:v>
                </c:pt>
                <c:pt idx="12">
                  <c:v>11295.952984723301</c:v>
                </c:pt>
                <c:pt idx="13">
                  <c:v>11178.295156598901</c:v>
                </c:pt>
                <c:pt idx="14">
                  <c:v>11237.2821299389</c:v>
                </c:pt>
                <c:pt idx="15">
                  <c:v>11143.243349960199</c:v>
                </c:pt>
                <c:pt idx="16">
                  <c:v>11134.4732112806</c:v>
                </c:pt>
                <c:pt idx="17">
                  <c:v>11133.817371032001</c:v>
                </c:pt>
                <c:pt idx="18">
                  <c:v>11137.136289584299</c:v>
                </c:pt>
                <c:pt idx="19">
                  <c:v>11139.2570842243</c:v>
                </c:pt>
                <c:pt idx="20">
                  <c:v>11111.668399661499</c:v>
                </c:pt>
                <c:pt idx="21">
                  <c:v>11128.892281988001</c:v>
                </c:pt>
                <c:pt idx="22">
                  <c:v>11097.2526012709</c:v>
                </c:pt>
                <c:pt idx="23">
                  <c:v>11084.351133129099</c:v>
                </c:pt>
                <c:pt idx="24">
                  <c:v>11072.4109508201</c:v>
                </c:pt>
                <c:pt idx="25">
                  <c:v>11061.3948324505</c:v>
                </c:pt>
                <c:pt idx="26">
                  <c:v>11025.8460371566</c:v>
                </c:pt>
                <c:pt idx="27">
                  <c:v>11051.3345944626</c:v>
                </c:pt>
                <c:pt idx="28">
                  <c:v>10920.5176650997</c:v>
                </c:pt>
                <c:pt idx="29">
                  <c:v>10728.472250823599</c:v>
                </c:pt>
              </c:numCache>
            </c:numRef>
          </c:val>
          <c:smooth val="0"/>
          <c:extLst>
            <c:ext xmlns:c16="http://schemas.microsoft.com/office/drawing/2014/chart" uri="{C3380CC4-5D6E-409C-BE32-E72D297353CC}">
              <c16:uniqueId val="{0000000A-BF69-4907-9CF0-0914FF50E951}"/>
            </c:ext>
          </c:extLst>
        </c:ser>
        <c:ser>
          <c:idx val="0"/>
          <c:order val="7"/>
          <c:tx>
            <c:strRef>
              <c:f>'Fig 9 data'!$C$6</c:f>
              <c:strCache>
                <c:ptCount val="1"/>
                <c:pt idx="0">
                  <c:v>Canada</c:v>
                </c:pt>
              </c:strCache>
            </c:strRef>
          </c:tx>
          <c:spPr>
            <a:ln w="28575" cap="rnd">
              <a:solidFill>
                <a:schemeClr val="accent1"/>
              </a:solidFill>
              <a:round/>
            </a:ln>
            <a:effectLst/>
          </c:spPr>
          <c:marker>
            <c:symbol val="none"/>
          </c:marker>
          <c:cat>
            <c:numRef>
              <c:f>'Fig 9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9 data'!$C$7:$C$36</c:f>
              <c:numCache>
                <c:formatCode>0</c:formatCode>
                <c:ptCount val="30"/>
                <c:pt idx="0">
                  <c:v>10315.498984117999</c:v>
                </c:pt>
                <c:pt idx="1">
                  <c:v>10304.127906362301</c:v>
                </c:pt>
                <c:pt idx="2">
                  <c:v>10291.5246412455</c:v>
                </c:pt>
                <c:pt idx="3">
                  <c:v>10295.4040502772</c:v>
                </c:pt>
                <c:pt idx="4">
                  <c:v>10289.331730370501</c:v>
                </c:pt>
                <c:pt idx="5">
                  <c:v>10287.860571646101</c:v>
                </c:pt>
                <c:pt idx="6">
                  <c:v>10287.0424360129</c:v>
                </c:pt>
                <c:pt idx="7">
                  <c:v>10276.4598226702</c:v>
                </c:pt>
                <c:pt idx="8">
                  <c:v>10268.696859728099</c:v>
                </c:pt>
                <c:pt idx="9">
                  <c:v>10263.474929124201</c:v>
                </c:pt>
                <c:pt idx="10">
                  <c:v>10265.2566472491</c:v>
                </c:pt>
                <c:pt idx="11">
                  <c:v>10262.2948760157</c:v>
                </c:pt>
                <c:pt idx="12">
                  <c:v>10266.7863401183</c:v>
                </c:pt>
                <c:pt idx="13">
                  <c:v>10274.232992774199</c:v>
                </c:pt>
                <c:pt idx="14">
                  <c:v>10271.461791879799</c:v>
                </c:pt>
                <c:pt idx="15">
                  <c:v>10280.8019589657</c:v>
                </c:pt>
                <c:pt idx="16">
                  <c:v>10301.827344040101</c:v>
                </c:pt>
                <c:pt idx="17">
                  <c:v>10343.2694024057</c:v>
                </c:pt>
                <c:pt idx="18">
                  <c:v>10389.6774151553</c:v>
                </c:pt>
                <c:pt idx="19">
                  <c:v>10429.9218872375</c:v>
                </c:pt>
                <c:pt idx="20">
                  <c:v>10454.6786260028</c:v>
                </c:pt>
                <c:pt idx="21">
                  <c:v>10461.611778939099</c:v>
                </c:pt>
                <c:pt idx="22">
                  <c:v>10462.3797089813</c:v>
                </c:pt>
                <c:pt idx="23">
                  <c:v>10460.156815055199</c:v>
                </c:pt>
                <c:pt idx="24">
                  <c:v>10463.036459355</c:v>
                </c:pt>
                <c:pt idx="25">
                  <c:v>10475.330338219401</c:v>
                </c:pt>
                <c:pt idx="26">
                  <c:v>10592.035260790401</c:v>
                </c:pt>
                <c:pt idx="27">
                  <c:v>10704.7331975296</c:v>
                </c:pt>
                <c:pt idx="28">
                  <c:v>10719.9008384725</c:v>
                </c:pt>
                <c:pt idx="29">
                  <c:v>10720.118641061999</c:v>
                </c:pt>
              </c:numCache>
            </c:numRef>
          </c:val>
          <c:smooth val="0"/>
          <c:extLst>
            <c:ext xmlns:c16="http://schemas.microsoft.com/office/drawing/2014/chart" uri="{C3380CC4-5D6E-409C-BE32-E72D297353CC}">
              <c16:uniqueId val="{00000000-BF69-4907-9CF0-0914FF50E951}"/>
            </c:ext>
          </c:extLst>
        </c:ser>
        <c:ser>
          <c:idx val="4"/>
          <c:order val="8"/>
          <c:tx>
            <c:strRef>
              <c:f>'Fig 9 data'!$E$6</c:f>
              <c:strCache>
                <c:ptCount val="1"/>
                <c:pt idx="0">
                  <c:v>France</c:v>
                </c:pt>
              </c:strCache>
            </c:strRef>
          </c:tx>
          <c:spPr>
            <a:ln w="28575" cap="rnd">
              <a:solidFill>
                <a:schemeClr val="accent5"/>
              </a:solidFill>
              <a:round/>
            </a:ln>
            <a:effectLst/>
          </c:spPr>
          <c:marker>
            <c:symbol val="none"/>
          </c:marker>
          <c:cat>
            <c:numRef>
              <c:f>'Fig 9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9 data'!$E$7:$E$36</c:f>
              <c:numCache>
                <c:formatCode>0</c:formatCode>
                <c:ptCount val="30"/>
                <c:pt idx="0">
                  <c:v>10710.8741699276</c:v>
                </c:pt>
                <c:pt idx="1">
                  <c:v>10673.9389518958</c:v>
                </c:pt>
                <c:pt idx="2">
                  <c:v>10639.496959002099</c:v>
                </c:pt>
                <c:pt idx="3">
                  <c:v>10613.1066073235</c:v>
                </c:pt>
                <c:pt idx="4">
                  <c:v>10568.3831216491</c:v>
                </c:pt>
                <c:pt idx="5">
                  <c:v>10592.6593935372</c:v>
                </c:pt>
                <c:pt idx="6">
                  <c:v>10572.2713206346</c:v>
                </c:pt>
                <c:pt idx="7">
                  <c:v>10577.286334979701</c:v>
                </c:pt>
                <c:pt idx="8">
                  <c:v>10587.755428530299</c:v>
                </c:pt>
                <c:pt idx="9">
                  <c:v>10592.6265242724</c:v>
                </c:pt>
                <c:pt idx="10">
                  <c:v>10585.9479901742</c:v>
                </c:pt>
                <c:pt idx="11">
                  <c:v>10588.061762916501</c:v>
                </c:pt>
                <c:pt idx="12">
                  <c:v>10583.150242624601</c:v>
                </c:pt>
                <c:pt idx="13">
                  <c:v>10590.680885842599</c:v>
                </c:pt>
                <c:pt idx="14">
                  <c:v>10585.0109221074</c:v>
                </c:pt>
                <c:pt idx="15">
                  <c:v>10583.0651664006</c:v>
                </c:pt>
                <c:pt idx="16">
                  <c:v>10573.596030929701</c:v>
                </c:pt>
                <c:pt idx="17">
                  <c:v>10554.892600302501</c:v>
                </c:pt>
                <c:pt idx="18">
                  <c:v>10512.0773946994</c:v>
                </c:pt>
                <c:pt idx="19">
                  <c:v>10533.162804762</c:v>
                </c:pt>
                <c:pt idx="20">
                  <c:v>10496.862525538099</c:v>
                </c:pt>
                <c:pt idx="21">
                  <c:v>10488.5667542264</c:v>
                </c:pt>
                <c:pt idx="22">
                  <c:v>10479.6545570732</c:v>
                </c:pt>
                <c:pt idx="23">
                  <c:v>10468.2886224295</c:v>
                </c:pt>
                <c:pt idx="24">
                  <c:v>10458.9288935679</c:v>
                </c:pt>
                <c:pt idx="25">
                  <c:v>10456.7670051881</c:v>
                </c:pt>
                <c:pt idx="26">
                  <c:v>10460.528033115699</c:v>
                </c:pt>
                <c:pt idx="27">
                  <c:v>10470.887127919401</c:v>
                </c:pt>
                <c:pt idx="28">
                  <c:v>10499.4695293032</c:v>
                </c:pt>
                <c:pt idx="29">
                  <c:v>10480.4812637265</c:v>
                </c:pt>
              </c:numCache>
            </c:numRef>
          </c:val>
          <c:smooth val="0"/>
          <c:extLst>
            <c:ext xmlns:c16="http://schemas.microsoft.com/office/drawing/2014/chart" uri="{C3380CC4-5D6E-409C-BE32-E72D297353CC}">
              <c16:uniqueId val="{00000003-BF69-4907-9CF0-0914FF50E951}"/>
            </c:ext>
          </c:extLst>
        </c:ser>
        <c:ser>
          <c:idx val="8"/>
          <c:order val="9"/>
          <c:tx>
            <c:strRef>
              <c:f>'Fig 9 data'!$I$6</c:f>
              <c:strCache>
                <c:ptCount val="1"/>
                <c:pt idx="0">
                  <c:v>Sweden</c:v>
                </c:pt>
              </c:strCache>
            </c:strRef>
          </c:tx>
          <c:spPr>
            <a:ln w="28575" cap="rnd">
              <a:solidFill>
                <a:schemeClr val="accent6">
                  <a:lumMod val="50000"/>
                </a:schemeClr>
              </a:solidFill>
              <a:round/>
            </a:ln>
            <a:effectLst/>
          </c:spPr>
          <c:marker>
            <c:symbol val="none"/>
          </c:marker>
          <c:cat>
            <c:numRef>
              <c:f>'Fig 9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9 data'!$I$7:$I$36</c:f>
              <c:numCache>
                <c:formatCode>0</c:formatCode>
                <c:ptCount val="30"/>
                <c:pt idx="0">
                  <c:v>10496.292101317</c:v>
                </c:pt>
                <c:pt idx="1">
                  <c:v>10495.497506173</c:v>
                </c:pt>
                <c:pt idx="2">
                  <c:v>10490.3221096505</c:v>
                </c:pt>
                <c:pt idx="3">
                  <c:v>10484.9389541213</c:v>
                </c:pt>
                <c:pt idx="4">
                  <c:v>10464.298361277501</c:v>
                </c:pt>
                <c:pt idx="5">
                  <c:v>10475.968724136301</c:v>
                </c:pt>
                <c:pt idx="6">
                  <c:v>10458.161918219999</c:v>
                </c:pt>
                <c:pt idx="7">
                  <c:v>10445.3672288078</c:v>
                </c:pt>
                <c:pt idx="8">
                  <c:v>10432.9009453374</c:v>
                </c:pt>
                <c:pt idx="9">
                  <c:v>10419.5429810682</c:v>
                </c:pt>
                <c:pt idx="10">
                  <c:v>10407.785935530599</c:v>
                </c:pt>
                <c:pt idx="11">
                  <c:v>10398.983585979</c:v>
                </c:pt>
                <c:pt idx="12">
                  <c:v>10388.244247398699</c:v>
                </c:pt>
                <c:pt idx="13">
                  <c:v>10380.868189199</c:v>
                </c:pt>
                <c:pt idx="14">
                  <c:v>10384.7677115429</c:v>
                </c:pt>
                <c:pt idx="15">
                  <c:v>10373.6115231818</c:v>
                </c:pt>
                <c:pt idx="16">
                  <c:v>10374.152056081301</c:v>
                </c:pt>
                <c:pt idx="17">
                  <c:v>10376.5159566486</c:v>
                </c:pt>
                <c:pt idx="18">
                  <c:v>10380.983124599101</c:v>
                </c:pt>
                <c:pt idx="19">
                  <c:v>10384.4046074125</c:v>
                </c:pt>
                <c:pt idx="20">
                  <c:v>10389.778045291199</c:v>
                </c:pt>
                <c:pt idx="21">
                  <c:v>10384.4119961529</c:v>
                </c:pt>
                <c:pt idx="22">
                  <c:v>10402.3691579029</c:v>
                </c:pt>
                <c:pt idx="23">
                  <c:v>10416.0689265167</c:v>
                </c:pt>
                <c:pt idx="24">
                  <c:v>10426.3227952015</c:v>
                </c:pt>
                <c:pt idx="25">
                  <c:v>10432.317009374099</c:v>
                </c:pt>
                <c:pt idx="26">
                  <c:v>10421.7927012744</c:v>
                </c:pt>
                <c:pt idx="27">
                  <c:v>10427.3815313019</c:v>
                </c:pt>
                <c:pt idx="28">
                  <c:v>10437.450953904199</c:v>
                </c:pt>
                <c:pt idx="29">
                  <c:v>10474.450469569299</c:v>
                </c:pt>
              </c:numCache>
            </c:numRef>
          </c:val>
          <c:smooth val="0"/>
          <c:extLst>
            <c:ext xmlns:c16="http://schemas.microsoft.com/office/drawing/2014/chart" uri="{C3380CC4-5D6E-409C-BE32-E72D297353CC}">
              <c16:uniqueId val="{00000006-BF69-4907-9CF0-0914FF50E951}"/>
            </c:ext>
          </c:extLst>
        </c:ser>
        <c:ser>
          <c:idx val="9"/>
          <c:order val="10"/>
          <c:tx>
            <c:strRef>
              <c:f>'Fig 9 data'!$F$6</c:f>
              <c:strCache>
                <c:ptCount val="1"/>
                <c:pt idx="0">
                  <c:v>Netherlands</c:v>
                </c:pt>
              </c:strCache>
            </c:strRef>
          </c:tx>
          <c:spPr>
            <a:ln w="28575" cap="rnd">
              <a:solidFill>
                <a:srgbClr val="4D864A"/>
              </a:solidFill>
              <a:round/>
            </a:ln>
            <a:effectLst/>
          </c:spPr>
          <c:marker>
            <c:symbol val="none"/>
          </c:marker>
          <c:cat>
            <c:numRef>
              <c:f>'Fig 9 data'!$A$7:$A$36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9 data'!$F$7:$F$36</c:f>
              <c:numCache>
                <c:formatCode>0</c:formatCode>
                <c:ptCount val="30"/>
                <c:pt idx="0">
                  <c:v>10217.032895873301</c:v>
                </c:pt>
                <c:pt idx="1">
                  <c:v>10236.5201684597</c:v>
                </c:pt>
                <c:pt idx="2">
                  <c:v>10251.408892277201</c:v>
                </c:pt>
                <c:pt idx="3">
                  <c:v>10266.4478414635</c:v>
                </c:pt>
                <c:pt idx="4">
                  <c:v>10273.0636721787</c:v>
                </c:pt>
                <c:pt idx="5">
                  <c:v>10266.4134308626</c:v>
                </c:pt>
                <c:pt idx="6">
                  <c:v>10275.933639785701</c:v>
                </c:pt>
                <c:pt idx="7">
                  <c:v>10280.7562936015</c:v>
                </c:pt>
                <c:pt idx="8">
                  <c:v>10285.7710315317</c:v>
                </c:pt>
                <c:pt idx="9">
                  <c:v>10290.599602870199</c:v>
                </c:pt>
                <c:pt idx="10">
                  <c:v>10275.6447025343</c:v>
                </c:pt>
                <c:pt idx="11">
                  <c:v>10284.367948294001</c:v>
                </c:pt>
                <c:pt idx="12">
                  <c:v>10259.425673669901</c:v>
                </c:pt>
                <c:pt idx="13">
                  <c:v>10232.057361602199</c:v>
                </c:pt>
                <c:pt idx="14">
                  <c:v>10245.2300656893</c:v>
                </c:pt>
                <c:pt idx="15">
                  <c:v>10219.9224038911</c:v>
                </c:pt>
                <c:pt idx="16">
                  <c:v>10187.415137432799</c:v>
                </c:pt>
                <c:pt idx="17">
                  <c:v>10207.522981542301</c:v>
                </c:pt>
                <c:pt idx="18">
                  <c:v>10167.9119318581</c:v>
                </c:pt>
                <c:pt idx="19">
                  <c:v>10150.590356884701</c:v>
                </c:pt>
                <c:pt idx="20">
                  <c:v>10147.579830020701</c:v>
                </c:pt>
                <c:pt idx="21">
                  <c:v>10168.6762650894</c:v>
                </c:pt>
                <c:pt idx="22">
                  <c:v>10209.932868972001</c:v>
                </c:pt>
                <c:pt idx="23">
                  <c:v>10255.481444036801</c:v>
                </c:pt>
                <c:pt idx="24">
                  <c:v>10298.8527945969</c:v>
                </c:pt>
                <c:pt idx="25">
                  <c:v>10322.607269848801</c:v>
                </c:pt>
                <c:pt idx="26">
                  <c:v>10321.244305908</c:v>
                </c:pt>
                <c:pt idx="27">
                  <c:v>10322.810688167299</c:v>
                </c:pt>
                <c:pt idx="28">
                  <c:v>10345.8895537762</c:v>
                </c:pt>
                <c:pt idx="29">
                  <c:v>10384.975153605201</c:v>
                </c:pt>
              </c:numCache>
            </c:numRef>
          </c:val>
          <c:smooth val="0"/>
          <c:extLst>
            <c:ext xmlns:c16="http://schemas.microsoft.com/office/drawing/2014/chart" uri="{C3380CC4-5D6E-409C-BE32-E72D297353CC}">
              <c16:uniqueId val="{00000007-BF69-4907-9CF0-0914FF50E951}"/>
            </c:ext>
          </c:extLst>
        </c:ser>
        <c:dLbls>
          <c:showLegendKey val="0"/>
          <c:showVal val="0"/>
          <c:showCatName val="0"/>
          <c:showSerName val="0"/>
          <c:showPercent val="0"/>
          <c:showBubbleSize val="0"/>
        </c:dLbls>
        <c:smooth val="0"/>
        <c:axId val="298997119"/>
        <c:axId val="298997447"/>
      </c:lineChart>
      <c:catAx>
        <c:axId val="298997119"/>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8997447"/>
        <c:crosses val="autoZero"/>
        <c:auto val="1"/>
        <c:lblAlgn val="ctr"/>
        <c:lblOffset val="100"/>
        <c:tickLblSkip val="4"/>
        <c:tickMarkSkip val="1"/>
        <c:noMultiLvlLbl val="0"/>
      </c:catAx>
      <c:valAx>
        <c:axId val="298997447"/>
        <c:scaling>
          <c:orientation val="minMax"/>
          <c:max val="14000"/>
          <c:min val="10000"/>
        </c:scaling>
        <c:delete val="0"/>
        <c:axPos val="l"/>
        <c:majorGridlines>
          <c:spPr>
            <a:ln w="9525" cap="flat" cmpd="sng" algn="ctr">
              <a:solidFill>
                <a:schemeClr val="bg1">
                  <a:lumMod val="7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8997119"/>
        <c:crosses val="autoZero"/>
        <c:crossBetween val="midCat"/>
        <c:majorUnit val="1000"/>
      </c:valAx>
      <c:spPr>
        <a:noFill/>
        <a:ln>
          <a:noFill/>
        </a:ln>
        <a:effectLst/>
      </c:spPr>
    </c:plotArea>
    <c:legend>
      <c:legendPos val="r"/>
      <c:layout>
        <c:manualLayout>
          <c:xMode val="edge"/>
          <c:yMode val="edge"/>
          <c:x val="0.75515561579392743"/>
          <c:y val="0.23202768354569911"/>
          <c:w val="0.23663109734234039"/>
          <c:h val="0.6071964330818481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b="1"/>
              <a:t>Average number of rooms per person</a:t>
            </a:r>
          </a:p>
        </c:rich>
      </c:tx>
      <c:layout>
        <c:manualLayout>
          <c:xMode val="edge"/>
          <c:yMode val="edge"/>
          <c:x val="2.7463198674725292E-3"/>
          <c:y val="1.5174094355983657E-2"/>
        </c:manualLayout>
      </c:layout>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67A854"/>
              </a:solidFill>
              <a:ln>
                <a:noFill/>
              </a:ln>
              <a:effectLst/>
            </c:spPr>
            <c:extLst>
              <c:ext xmlns:c16="http://schemas.microsoft.com/office/drawing/2014/chart" uri="{C3380CC4-5D6E-409C-BE32-E72D297353CC}">
                <c16:uniqueId val="{00000003-7A2D-42DA-AD72-3C6B45B0E739}"/>
              </c:ext>
            </c:extLst>
          </c:dPt>
          <c:dPt>
            <c:idx val="2"/>
            <c:invertIfNegative val="0"/>
            <c:bubble3D val="0"/>
            <c:spPr>
              <a:solidFill>
                <a:srgbClr val="0083AC"/>
              </a:solidFill>
              <a:ln>
                <a:noFill/>
              </a:ln>
              <a:effectLst/>
            </c:spPr>
            <c:extLst>
              <c:ext xmlns:c16="http://schemas.microsoft.com/office/drawing/2014/chart" uri="{C3380CC4-5D6E-409C-BE32-E72D297353CC}">
                <c16:uniqueId val="{00000003-4165-47FB-B350-F4AB7F09A6AA}"/>
              </c:ext>
            </c:extLst>
          </c:dPt>
          <c:dPt>
            <c:idx val="19"/>
            <c:invertIfNegative val="0"/>
            <c:bubble3D val="0"/>
            <c:spPr>
              <a:solidFill>
                <a:srgbClr val="A9A7A5"/>
              </a:solidFill>
              <a:ln>
                <a:noFill/>
              </a:ln>
              <a:effectLst/>
            </c:spPr>
            <c:extLst>
              <c:ext xmlns:c16="http://schemas.microsoft.com/office/drawing/2014/chart" uri="{C3380CC4-5D6E-409C-BE32-E72D297353CC}">
                <c16:uniqueId val="{00000007-4165-47FB-B350-F4AB7F09A6AA}"/>
              </c:ext>
            </c:extLst>
          </c:dPt>
          <c:dPt>
            <c:idx val="20"/>
            <c:invertIfNegative val="0"/>
            <c:bubble3D val="0"/>
            <c:spPr>
              <a:solidFill>
                <a:srgbClr val="0083AC"/>
              </a:solidFill>
              <a:ln>
                <a:noFill/>
              </a:ln>
              <a:effectLst/>
            </c:spPr>
            <c:extLst>
              <c:ext xmlns:c16="http://schemas.microsoft.com/office/drawing/2014/chart" uri="{C3380CC4-5D6E-409C-BE32-E72D297353CC}">
                <c16:uniqueId val="{00000007-8BAD-4EAE-AE14-8890DF0DA9CA}"/>
              </c:ext>
            </c:extLst>
          </c:dPt>
          <c:cat>
            <c:strRef>
              <c:f>'Fig 81 data'!$A$6:$A$41</c:f>
              <c:strCache>
                <c:ptCount val="36"/>
                <c:pt idx="0">
                  <c:v>Canada</c:v>
                </c:pt>
                <c:pt idx="1">
                  <c:v>New Zealand</c:v>
                </c:pt>
                <c:pt idx="2">
                  <c:v>United States</c:v>
                </c:pt>
                <c:pt idx="3">
                  <c:v>Australia</c:v>
                </c:pt>
                <c:pt idx="4">
                  <c:v>Belgium</c:v>
                </c:pt>
                <c:pt idx="5">
                  <c:v>Ireland</c:v>
                </c:pt>
                <c:pt idx="6">
                  <c:v>Norway</c:v>
                </c:pt>
                <c:pt idx="7">
                  <c:v>Luxembourg</c:v>
                </c:pt>
                <c:pt idx="8">
                  <c:v>United Kingdom</c:v>
                </c:pt>
                <c:pt idx="9">
                  <c:v>Denmark</c:v>
                </c:pt>
                <c:pt idx="10">
                  <c:v>Finland</c:v>
                </c:pt>
                <c:pt idx="11">
                  <c:v>Japan</c:v>
                </c:pt>
                <c:pt idx="12">
                  <c:v>Netherlands</c:v>
                </c:pt>
                <c:pt idx="13">
                  <c:v>Spain</c:v>
                </c:pt>
                <c:pt idx="14">
                  <c:v>Switzerland</c:v>
                </c:pt>
                <c:pt idx="15">
                  <c:v>Chile</c:v>
                </c:pt>
                <c:pt idx="16">
                  <c:v>France</c:v>
                </c:pt>
                <c:pt idx="17">
                  <c:v>Germany</c:v>
                </c:pt>
                <c:pt idx="18">
                  <c:v>Sweden</c:v>
                </c:pt>
                <c:pt idx="19">
                  <c:v>OECD average</c:v>
                </c:pt>
                <c:pt idx="20">
                  <c:v>Portugal</c:v>
                </c:pt>
                <c:pt idx="21">
                  <c:v>Austria</c:v>
                </c:pt>
                <c:pt idx="22">
                  <c:v>Estonia</c:v>
                </c:pt>
                <c:pt idx="23">
                  <c:v>Iceland</c:v>
                </c:pt>
                <c:pt idx="24">
                  <c:v>Slovenia</c:v>
                </c:pt>
                <c:pt idx="25">
                  <c:v>Czech Republic</c:v>
                </c:pt>
                <c:pt idx="26">
                  <c:v>Italy</c:v>
                </c:pt>
                <c:pt idx="27">
                  <c:v>Korea</c:v>
                </c:pt>
                <c:pt idx="28">
                  <c:v>Greece</c:v>
                </c:pt>
                <c:pt idx="29">
                  <c:v>Israel</c:v>
                </c:pt>
                <c:pt idx="30">
                  <c:v>Latvia</c:v>
                </c:pt>
                <c:pt idx="31">
                  <c:v>Hungary</c:v>
                </c:pt>
                <c:pt idx="32">
                  <c:v>Poland</c:v>
                </c:pt>
                <c:pt idx="33">
                  <c:v>Slovak Republic</c:v>
                </c:pt>
                <c:pt idx="34">
                  <c:v>Turkey</c:v>
                </c:pt>
                <c:pt idx="35">
                  <c:v>Mexico</c:v>
                </c:pt>
              </c:strCache>
            </c:strRef>
          </c:cat>
          <c:val>
            <c:numRef>
              <c:f>'Fig 81 data'!$B$6:$B$41</c:f>
              <c:numCache>
                <c:formatCode>General</c:formatCode>
                <c:ptCount val="36"/>
                <c:pt idx="0">
                  <c:v>2.5</c:v>
                </c:pt>
                <c:pt idx="1">
                  <c:v>2.4</c:v>
                </c:pt>
                <c:pt idx="2">
                  <c:v>2.4</c:v>
                </c:pt>
                <c:pt idx="3">
                  <c:v>2.2999999999999998</c:v>
                </c:pt>
                <c:pt idx="4">
                  <c:v>2.2000000000000002</c:v>
                </c:pt>
                <c:pt idx="5">
                  <c:v>2.1</c:v>
                </c:pt>
                <c:pt idx="6">
                  <c:v>2.1</c:v>
                </c:pt>
                <c:pt idx="7">
                  <c:v>2</c:v>
                </c:pt>
                <c:pt idx="8">
                  <c:v>2</c:v>
                </c:pt>
                <c:pt idx="9">
                  <c:v>1.9</c:v>
                </c:pt>
                <c:pt idx="10">
                  <c:v>1.9</c:v>
                </c:pt>
                <c:pt idx="11">
                  <c:v>1.9</c:v>
                </c:pt>
                <c:pt idx="12">
                  <c:v>1.9</c:v>
                </c:pt>
                <c:pt idx="13">
                  <c:v>1.9</c:v>
                </c:pt>
                <c:pt idx="14">
                  <c:v>1.9</c:v>
                </c:pt>
                <c:pt idx="15">
                  <c:v>1.9</c:v>
                </c:pt>
                <c:pt idx="16">
                  <c:v>1.8</c:v>
                </c:pt>
                <c:pt idx="17">
                  <c:v>1.8</c:v>
                </c:pt>
                <c:pt idx="18">
                  <c:v>1.8</c:v>
                </c:pt>
                <c:pt idx="19">
                  <c:v>1.8</c:v>
                </c:pt>
                <c:pt idx="20">
                  <c:v>1.7</c:v>
                </c:pt>
                <c:pt idx="21">
                  <c:v>1.6</c:v>
                </c:pt>
                <c:pt idx="22">
                  <c:v>1.6</c:v>
                </c:pt>
                <c:pt idx="23">
                  <c:v>1.6</c:v>
                </c:pt>
                <c:pt idx="24">
                  <c:v>1.5</c:v>
                </c:pt>
                <c:pt idx="25">
                  <c:v>1.4</c:v>
                </c:pt>
                <c:pt idx="26">
                  <c:v>1.4</c:v>
                </c:pt>
                <c:pt idx="27">
                  <c:v>1.4</c:v>
                </c:pt>
                <c:pt idx="28">
                  <c:v>1.2</c:v>
                </c:pt>
                <c:pt idx="29">
                  <c:v>1.2</c:v>
                </c:pt>
                <c:pt idx="30">
                  <c:v>1.2</c:v>
                </c:pt>
                <c:pt idx="31">
                  <c:v>1.2</c:v>
                </c:pt>
                <c:pt idx="32">
                  <c:v>1.1000000000000001</c:v>
                </c:pt>
                <c:pt idx="33">
                  <c:v>1.1000000000000001</c:v>
                </c:pt>
                <c:pt idx="34">
                  <c:v>1</c:v>
                </c:pt>
                <c:pt idx="35">
                  <c:v>1</c:v>
                </c:pt>
              </c:numCache>
            </c:numRef>
          </c:val>
          <c:extLst>
            <c:ext xmlns:c16="http://schemas.microsoft.com/office/drawing/2014/chart" uri="{C3380CC4-5D6E-409C-BE32-E72D297353CC}">
              <c16:uniqueId val="{00000002-7A2D-42DA-AD72-3C6B45B0E739}"/>
            </c:ext>
          </c:extLst>
        </c:ser>
        <c:dLbls>
          <c:showLegendKey val="0"/>
          <c:showVal val="0"/>
          <c:showCatName val="0"/>
          <c:showSerName val="0"/>
          <c:showPercent val="0"/>
          <c:showBubbleSize val="0"/>
        </c:dLbls>
        <c:gapWidth val="219"/>
        <c:overlap val="-27"/>
        <c:axId val="835023584"/>
        <c:axId val="835027520"/>
      </c:barChart>
      <c:catAx>
        <c:axId val="835023584"/>
        <c:scaling>
          <c:orientation val="minMax"/>
        </c:scaling>
        <c:delete val="0"/>
        <c:axPos val="b"/>
        <c:title>
          <c:tx>
            <c:rich>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Country</a:t>
                </a:r>
              </a:p>
            </c:rich>
          </c:tx>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5027520"/>
        <c:crosses val="autoZero"/>
        <c:auto val="1"/>
        <c:lblAlgn val="ctr"/>
        <c:lblOffset val="100"/>
        <c:noMultiLvlLbl val="0"/>
      </c:catAx>
      <c:valAx>
        <c:axId val="835027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50235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8735109677147E-2"/>
          <c:y val="0.10849247654293892"/>
          <c:w val="0.67425475516297229"/>
          <c:h val="0.75042203426890131"/>
        </c:manualLayout>
      </c:layout>
      <c:lineChart>
        <c:grouping val="standard"/>
        <c:varyColors val="0"/>
        <c:ser>
          <c:idx val="2"/>
          <c:order val="0"/>
          <c:tx>
            <c:strRef>
              <c:f>'Fig 82 data'!$A$9</c:f>
              <c:strCache>
                <c:ptCount val="1"/>
                <c:pt idx="0">
                  <c:v>Three bedrooms</c:v>
                </c:pt>
              </c:strCache>
            </c:strRef>
          </c:tx>
          <c:spPr>
            <a:ln w="28575" cap="rnd">
              <a:solidFill>
                <a:srgbClr val="0083AC"/>
              </a:solidFill>
              <a:round/>
            </a:ln>
            <a:effectLst/>
          </c:spPr>
          <c:marker>
            <c:symbol val="none"/>
          </c:marker>
          <c:cat>
            <c:numRef>
              <c:f>'Fig 82 data'!$B$6:$G$6</c:f>
              <c:numCache>
                <c:formatCode>General</c:formatCode>
                <c:ptCount val="6"/>
                <c:pt idx="0">
                  <c:v>1991</c:v>
                </c:pt>
                <c:pt idx="1">
                  <c:v>1996</c:v>
                </c:pt>
                <c:pt idx="2">
                  <c:v>2001</c:v>
                </c:pt>
                <c:pt idx="3">
                  <c:v>2006</c:v>
                </c:pt>
                <c:pt idx="4">
                  <c:v>2013</c:v>
                </c:pt>
                <c:pt idx="5">
                  <c:v>2018</c:v>
                </c:pt>
              </c:numCache>
            </c:numRef>
          </c:cat>
          <c:val>
            <c:numRef>
              <c:f>'Fig 82 data'!$B$9:$G$9</c:f>
              <c:numCache>
                <c:formatCode>General</c:formatCode>
                <c:ptCount val="6"/>
                <c:pt idx="0">
                  <c:v>51.2</c:v>
                </c:pt>
                <c:pt idx="1">
                  <c:v>47.9</c:v>
                </c:pt>
                <c:pt idx="2">
                  <c:v>47.5</c:v>
                </c:pt>
                <c:pt idx="3">
                  <c:v>46.3</c:v>
                </c:pt>
                <c:pt idx="4">
                  <c:v>44.5</c:v>
                </c:pt>
                <c:pt idx="5">
                  <c:v>43.5</c:v>
                </c:pt>
              </c:numCache>
            </c:numRef>
          </c:val>
          <c:smooth val="0"/>
          <c:extLst>
            <c:ext xmlns:c16="http://schemas.microsoft.com/office/drawing/2014/chart" uri="{C3380CC4-5D6E-409C-BE32-E72D297353CC}">
              <c16:uniqueId val="{00000002-B450-4C1B-A6C9-C5335B41A307}"/>
            </c:ext>
          </c:extLst>
        </c:ser>
        <c:ser>
          <c:idx val="3"/>
          <c:order val="1"/>
          <c:tx>
            <c:strRef>
              <c:f>'Fig 82 data'!$A$10</c:f>
              <c:strCache>
                <c:ptCount val="1"/>
                <c:pt idx="0">
                  <c:v>Four bedrooms</c:v>
                </c:pt>
              </c:strCache>
            </c:strRef>
          </c:tx>
          <c:spPr>
            <a:ln w="28575" cap="rnd">
              <a:solidFill>
                <a:srgbClr val="3E403A"/>
              </a:solidFill>
              <a:round/>
            </a:ln>
            <a:effectLst/>
          </c:spPr>
          <c:marker>
            <c:symbol val="none"/>
          </c:marker>
          <c:cat>
            <c:numRef>
              <c:f>'Fig 82 data'!$B$6:$G$6</c:f>
              <c:numCache>
                <c:formatCode>General</c:formatCode>
                <c:ptCount val="6"/>
                <c:pt idx="0">
                  <c:v>1991</c:v>
                </c:pt>
                <c:pt idx="1">
                  <c:v>1996</c:v>
                </c:pt>
                <c:pt idx="2">
                  <c:v>2001</c:v>
                </c:pt>
                <c:pt idx="3">
                  <c:v>2006</c:v>
                </c:pt>
                <c:pt idx="4">
                  <c:v>2013</c:v>
                </c:pt>
                <c:pt idx="5">
                  <c:v>2018</c:v>
                </c:pt>
              </c:numCache>
            </c:numRef>
          </c:cat>
          <c:val>
            <c:numRef>
              <c:f>'Fig 82 data'!$B$10:$G$10</c:f>
              <c:numCache>
                <c:formatCode>General</c:formatCode>
                <c:ptCount val="6"/>
                <c:pt idx="0">
                  <c:v>16</c:v>
                </c:pt>
                <c:pt idx="1">
                  <c:v>17.899999999999999</c:v>
                </c:pt>
                <c:pt idx="2">
                  <c:v>20.399999999999999</c:v>
                </c:pt>
                <c:pt idx="3">
                  <c:v>21.6</c:v>
                </c:pt>
                <c:pt idx="4">
                  <c:v>23.4</c:v>
                </c:pt>
                <c:pt idx="5">
                  <c:v>23.9</c:v>
                </c:pt>
              </c:numCache>
            </c:numRef>
          </c:val>
          <c:smooth val="0"/>
          <c:extLst>
            <c:ext xmlns:c16="http://schemas.microsoft.com/office/drawing/2014/chart" uri="{C3380CC4-5D6E-409C-BE32-E72D297353CC}">
              <c16:uniqueId val="{00000003-B450-4C1B-A6C9-C5335B41A307}"/>
            </c:ext>
          </c:extLst>
        </c:ser>
        <c:ser>
          <c:idx val="1"/>
          <c:order val="2"/>
          <c:tx>
            <c:strRef>
              <c:f>'Fig 82 data'!$A$8</c:f>
              <c:strCache>
                <c:ptCount val="1"/>
                <c:pt idx="0">
                  <c:v>Two bedrooms</c:v>
                </c:pt>
              </c:strCache>
            </c:strRef>
          </c:tx>
          <c:spPr>
            <a:ln w="28575" cap="rnd">
              <a:solidFill>
                <a:srgbClr val="67A854"/>
              </a:solidFill>
              <a:round/>
            </a:ln>
            <a:effectLst/>
          </c:spPr>
          <c:marker>
            <c:symbol val="none"/>
          </c:marker>
          <c:cat>
            <c:numRef>
              <c:f>'Fig 82 data'!$B$6:$G$6</c:f>
              <c:numCache>
                <c:formatCode>General</c:formatCode>
                <c:ptCount val="6"/>
                <c:pt idx="0">
                  <c:v>1991</c:v>
                </c:pt>
                <c:pt idx="1">
                  <c:v>1996</c:v>
                </c:pt>
                <c:pt idx="2">
                  <c:v>2001</c:v>
                </c:pt>
                <c:pt idx="3">
                  <c:v>2006</c:v>
                </c:pt>
                <c:pt idx="4">
                  <c:v>2013</c:v>
                </c:pt>
                <c:pt idx="5">
                  <c:v>2018</c:v>
                </c:pt>
              </c:numCache>
            </c:numRef>
          </c:cat>
          <c:val>
            <c:numRef>
              <c:f>'Fig 82 data'!$B$8:$G$8</c:f>
              <c:numCache>
                <c:formatCode>General</c:formatCode>
                <c:ptCount val="6"/>
                <c:pt idx="0">
                  <c:v>23.3</c:v>
                </c:pt>
                <c:pt idx="1">
                  <c:v>22.7</c:v>
                </c:pt>
                <c:pt idx="2">
                  <c:v>20.5</c:v>
                </c:pt>
                <c:pt idx="3">
                  <c:v>19.8</c:v>
                </c:pt>
                <c:pt idx="4">
                  <c:v>19.100000000000001</c:v>
                </c:pt>
                <c:pt idx="5">
                  <c:v>19.100000000000001</c:v>
                </c:pt>
              </c:numCache>
            </c:numRef>
          </c:val>
          <c:smooth val="0"/>
          <c:extLst>
            <c:ext xmlns:c16="http://schemas.microsoft.com/office/drawing/2014/chart" uri="{C3380CC4-5D6E-409C-BE32-E72D297353CC}">
              <c16:uniqueId val="{00000001-B450-4C1B-A6C9-C5335B41A307}"/>
            </c:ext>
          </c:extLst>
        </c:ser>
        <c:ser>
          <c:idx val="4"/>
          <c:order val="3"/>
          <c:tx>
            <c:strRef>
              <c:f>'Fig 82 data'!$A$11</c:f>
              <c:strCache>
                <c:ptCount val="1"/>
                <c:pt idx="0">
                  <c:v>Five+ bedrooms</c:v>
                </c:pt>
              </c:strCache>
            </c:strRef>
          </c:tx>
          <c:spPr>
            <a:ln w="28575" cap="rnd">
              <a:solidFill>
                <a:srgbClr val="00B5E4"/>
              </a:solidFill>
              <a:round/>
            </a:ln>
            <a:effectLst/>
          </c:spPr>
          <c:marker>
            <c:symbol val="none"/>
          </c:marker>
          <c:cat>
            <c:numRef>
              <c:f>'Fig 82 data'!$B$6:$G$6</c:f>
              <c:numCache>
                <c:formatCode>General</c:formatCode>
                <c:ptCount val="6"/>
                <c:pt idx="0">
                  <c:v>1991</c:v>
                </c:pt>
                <c:pt idx="1">
                  <c:v>1996</c:v>
                </c:pt>
                <c:pt idx="2">
                  <c:v>2001</c:v>
                </c:pt>
                <c:pt idx="3">
                  <c:v>2006</c:v>
                </c:pt>
                <c:pt idx="4">
                  <c:v>2013</c:v>
                </c:pt>
                <c:pt idx="5">
                  <c:v>2018</c:v>
                </c:pt>
              </c:numCache>
            </c:numRef>
          </c:cat>
          <c:val>
            <c:numRef>
              <c:f>'Fig 82 data'!$B$11:$G$11</c:f>
              <c:numCache>
                <c:formatCode>General</c:formatCode>
                <c:ptCount val="6"/>
                <c:pt idx="0">
                  <c:v>3.4</c:v>
                </c:pt>
                <c:pt idx="1">
                  <c:v>5.4</c:v>
                </c:pt>
                <c:pt idx="2">
                  <c:v>6.1</c:v>
                </c:pt>
                <c:pt idx="3">
                  <c:v>6.5</c:v>
                </c:pt>
                <c:pt idx="4">
                  <c:v>7.3</c:v>
                </c:pt>
                <c:pt idx="5">
                  <c:v>7.3</c:v>
                </c:pt>
              </c:numCache>
            </c:numRef>
          </c:val>
          <c:smooth val="0"/>
          <c:extLst>
            <c:ext xmlns:c16="http://schemas.microsoft.com/office/drawing/2014/chart" uri="{C3380CC4-5D6E-409C-BE32-E72D297353CC}">
              <c16:uniqueId val="{00000004-B450-4C1B-A6C9-C5335B41A307}"/>
            </c:ext>
          </c:extLst>
        </c:ser>
        <c:ser>
          <c:idx val="0"/>
          <c:order val="4"/>
          <c:tx>
            <c:strRef>
              <c:f>'Fig 82 data'!$A$7</c:f>
              <c:strCache>
                <c:ptCount val="1"/>
                <c:pt idx="0">
                  <c:v>One bedroom</c:v>
                </c:pt>
              </c:strCache>
            </c:strRef>
          </c:tx>
          <c:spPr>
            <a:ln w="28575" cap="rnd">
              <a:solidFill>
                <a:srgbClr val="A9A7A5"/>
              </a:solidFill>
              <a:round/>
            </a:ln>
            <a:effectLst/>
          </c:spPr>
          <c:marker>
            <c:symbol val="none"/>
          </c:marker>
          <c:cat>
            <c:numRef>
              <c:f>'Fig 82 data'!$B$6:$G$6</c:f>
              <c:numCache>
                <c:formatCode>General</c:formatCode>
                <c:ptCount val="6"/>
                <c:pt idx="0">
                  <c:v>1991</c:v>
                </c:pt>
                <c:pt idx="1">
                  <c:v>1996</c:v>
                </c:pt>
                <c:pt idx="2">
                  <c:v>2001</c:v>
                </c:pt>
                <c:pt idx="3">
                  <c:v>2006</c:v>
                </c:pt>
                <c:pt idx="4">
                  <c:v>2013</c:v>
                </c:pt>
                <c:pt idx="5">
                  <c:v>2018</c:v>
                </c:pt>
              </c:numCache>
            </c:numRef>
          </c:cat>
          <c:val>
            <c:numRef>
              <c:f>'Fig 82 data'!$B$7:$G$7</c:f>
              <c:numCache>
                <c:formatCode>General</c:formatCode>
                <c:ptCount val="6"/>
                <c:pt idx="0">
                  <c:v>6</c:v>
                </c:pt>
                <c:pt idx="1">
                  <c:v>6.1</c:v>
                </c:pt>
                <c:pt idx="2">
                  <c:v>5.5</c:v>
                </c:pt>
                <c:pt idx="3">
                  <c:v>5.8</c:v>
                </c:pt>
                <c:pt idx="4">
                  <c:v>5.7</c:v>
                </c:pt>
                <c:pt idx="5">
                  <c:v>6.2</c:v>
                </c:pt>
              </c:numCache>
            </c:numRef>
          </c:val>
          <c:smooth val="0"/>
          <c:extLst>
            <c:ext xmlns:c16="http://schemas.microsoft.com/office/drawing/2014/chart" uri="{C3380CC4-5D6E-409C-BE32-E72D297353CC}">
              <c16:uniqueId val="{00000000-B450-4C1B-A6C9-C5335B41A307}"/>
            </c:ext>
          </c:extLst>
        </c:ser>
        <c:dLbls>
          <c:showLegendKey val="0"/>
          <c:showVal val="0"/>
          <c:showCatName val="0"/>
          <c:showSerName val="0"/>
          <c:showPercent val="0"/>
          <c:showBubbleSize val="0"/>
        </c:dLbls>
        <c:smooth val="0"/>
        <c:axId val="1167247920"/>
        <c:axId val="551410568"/>
      </c:lineChart>
      <c:catAx>
        <c:axId val="116724792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rtl="0">
              <a:defRPr lang="en-US" sz="18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crossAx val="551410568"/>
        <c:crosses val="autoZero"/>
        <c:auto val="1"/>
        <c:lblAlgn val="ctr"/>
        <c:lblOffset val="100"/>
        <c:noMultiLvlLbl val="0"/>
      </c:catAx>
      <c:valAx>
        <c:axId val="551410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lgn="ctr" rtl="0">
              <a:defRPr lang="en-US" sz="18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crossAx val="1167247920"/>
        <c:crosses val="autoZero"/>
        <c:crossBetween val="midCat"/>
      </c:valAx>
      <c:spPr>
        <a:noFill/>
        <a:ln>
          <a:noFill/>
        </a:ln>
        <a:effectLst/>
      </c:spPr>
    </c:plotArea>
    <c:legend>
      <c:legendPos val="r"/>
      <c:layout>
        <c:manualLayout>
          <c:xMode val="edge"/>
          <c:yMode val="edge"/>
          <c:x val="0.77000563896547769"/>
          <c:y val="0.27975802982369985"/>
          <c:w val="0.22178321696030126"/>
          <c:h val="0.57712058668184163"/>
        </c:manualLayout>
      </c:layout>
      <c:overlay val="0"/>
      <c:spPr>
        <a:noFill/>
        <a:ln>
          <a:noFill/>
        </a:ln>
        <a:effectLst/>
      </c:spPr>
      <c:txPr>
        <a:bodyPr rot="0" spcFirstLastPara="1" vertOverflow="ellipsis" vert="horz" wrap="square" anchor="ctr" anchorCtr="1"/>
        <a:lstStyle/>
        <a:p>
          <a:pPr algn="ctr" rtl="0">
            <a:defRPr lang="en-US" sz="18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163652993021101E-2"/>
          <c:y val="9.4482709877943993E-2"/>
          <c:w val="0.96081030513472576"/>
          <c:h val="0.78243307907827286"/>
        </c:manualLayout>
      </c:layout>
      <c:lineChart>
        <c:grouping val="standard"/>
        <c:varyColors val="0"/>
        <c:ser>
          <c:idx val="0"/>
          <c:order val="0"/>
          <c:tx>
            <c:strRef>
              <c:f>'Fig 83 data'!$B$5</c:f>
              <c:strCache>
                <c:ptCount val="1"/>
                <c:pt idx="0">
                  <c:v>Mean number of people per dwelling/household</c:v>
                </c:pt>
              </c:strCache>
            </c:strRef>
          </c:tx>
          <c:spPr>
            <a:ln w="28575" cap="rnd">
              <a:solidFill>
                <a:schemeClr val="accent1"/>
              </a:solidFill>
              <a:round/>
            </a:ln>
            <a:effectLst/>
          </c:spPr>
          <c:marker>
            <c:symbol val="none"/>
          </c:marker>
          <c:dPt>
            <c:idx val="15"/>
            <c:marker>
              <c:symbol val="dash"/>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F14D-447A-9238-737C7B6DF76D}"/>
              </c:ext>
            </c:extLst>
          </c:dPt>
          <c:cat>
            <c:numRef>
              <c:f>'Fig 83 data'!$A$6:$A$37</c:f>
              <c:numCache>
                <c:formatCode>General</c:formatCode>
                <c:ptCount val="32"/>
                <c:pt idx="0">
                  <c:v>1867</c:v>
                </c:pt>
                <c:pt idx="1">
                  <c:v>1871</c:v>
                </c:pt>
                <c:pt idx="2">
                  <c:v>1874</c:v>
                </c:pt>
                <c:pt idx="3">
                  <c:v>1878</c:v>
                </c:pt>
                <c:pt idx="4">
                  <c:v>1881</c:v>
                </c:pt>
                <c:pt idx="5">
                  <c:v>1886</c:v>
                </c:pt>
                <c:pt idx="6">
                  <c:v>1891</c:v>
                </c:pt>
                <c:pt idx="7">
                  <c:v>1896</c:v>
                </c:pt>
                <c:pt idx="8">
                  <c:v>1901</c:v>
                </c:pt>
                <c:pt idx="9">
                  <c:v>1906</c:v>
                </c:pt>
                <c:pt idx="10">
                  <c:v>1911</c:v>
                </c:pt>
                <c:pt idx="11">
                  <c:v>1916</c:v>
                </c:pt>
                <c:pt idx="12">
                  <c:v>1921</c:v>
                </c:pt>
                <c:pt idx="13">
                  <c:v>1926</c:v>
                </c:pt>
                <c:pt idx="14">
                  <c:v>1931</c:v>
                </c:pt>
                <c:pt idx="15">
                  <c:v>1936</c:v>
                </c:pt>
                <c:pt idx="16">
                  <c:v>1941</c:v>
                </c:pt>
                <c:pt idx="17">
                  <c:v>1945</c:v>
                </c:pt>
                <c:pt idx="18">
                  <c:v>1951</c:v>
                </c:pt>
                <c:pt idx="19">
                  <c:v>1956</c:v>
                </c:pt>
                <c:pt idx="20">
                  <c:v>1961</c:v>
                </c:pt>
                <c:pt idx="21">
                  <c:v>1966</c:v>
                </c:pt>
                <c:pt idx="22">
                  <c:v>1971</c:v>
                </c:pt>
                <c:pt idx="23">
                  <c:v>1976</c:v>
                </c:pt>
                <c:pt idx="24">
                  <c:v>1981</c:v>
                </c:pt>
                <c:pt idx="25">
                  <c:v>1986</c:v>
                </c:pt>
                <c:pt idx="26">
                  <c:v>1991</c:v>
                </c:pt>
                <c:pt idx="27">
                  <c:v>1996</c:v>
                </c:pt>
                <c:pt idx="28">
                  <c:v>2001</c:v>
                </c:pt>
                <c:pt idx="29">
                  <c:v>2006</c:v>
                </c:pt>
                <c:pt idx="30">
                  <c:v>2013</c:v>
                </c:pt>
                <c:pt idx="31">
                  <c:v>2018</c:v>
                </c:pt>
              </c:numCache>
            </c:numRef>
          </c:cat>
          <c:val>
            <c:numRef>
              <c:f>'Fig 83 data'!$B$6:$B$37</c:f>
              <c:numCache>
                <c:formatCode>0.00</c:formatCode>
                <c:ptCount val="32"/>
                <c:pt idx="0">
                  <c:v>4.05</c:v>
                </c:pt>
                <c:pt idx="1">
                  <c:v>4.4800000000000004</c:v>
                </c:pt>
                <c:pt idx="2">
                  <c:v>4.88</c:v>
                </c:pt>
                <c:pt idx="3">
                  <c:v>5.0199999999999996</c:v>
                </c:pt>
                <c:pt idx="4">
                  <c:v>5.12</c:v>
                </c:pt>
                <c:pt idx="5">
                  <c:v>5.17</c:v>
                </c:pt>
                <c:pt idx="6">
                  <c:v>5.0599999999999996</c:v>
                </c:pt>
                <c:pt idx="7">
                  <c:v>4.9800000000000004</c:v>
                </c:pt>
                <c:pt idx="8">
                  <c:v>4.8600000000000003</c:v>
                </c:pt>
                <c:pt idx="9">
                  <c:v>4.8099999999999996</c:v>
                </c:pt>
                <c:pt idx="10">
                  <c:v>4.68</c:v>
                </c:pt>
                <c:pt idx="11">
                  <c:v>4.2538371709999998</c:v>
                </c:pt>
                <c:pt idx="12">
                  <c:v>4.2772903869999999</c:v>
                </c:pt>
                <c:pt idx="13">
                  <c:v>4.1708484639999996</c:v>
                </c:pt>
                <c:pt idx="15">
                  <c:v>3.912851796</c:v>
                </c:pt>
                <c:pt idx="17">
                  <c:v>3.68</c:v>
                </c:pt>
                <c:pt idx="18">
                  <c:v>3.61</c:v>
                </c:pt>
                <c:pt idx="19">
                  <c:v>3.58</c:v>
                </c:pt>
                <c:pt idx="20">
                  <c:v>3.56</c:v>
                </c:pt>
                <c:pt idx="21">
                  <c:v>3.52</c:v>
                </c:pt>
                <c:pt idx="22">
                  <c:v>3.38</c:v>
                </c:pt>
                <c:pt idx="23">
                  <c:v>3.2156051890000001</c:v>
                </c:pt>
                <c:pt idx="24">
                  <c:v>3.002724519</c:v>
                </c:pt>
                <c:pt idx="25">
                  <c:v>2.8943087909999998</c:v>
                </c:pt>
                <c:pt idx="26">
                  <c:v>2.7802121240000002</c:v>
                </c:pt>
                <c:pt idx="27">
                  <c:v>2.76</c:v>
                </c:pt>
                <c:pt idx="28">
                  <c:v>2.67</c:v>
                </c:pt>
                <c:pt idx="29">
                  <c:v>2.68</c:v>
                </c:pt>
                <c:pt idx="30">
                  <c:v>2.66</c:v>
                </c:pt>
                <c:pt idx="31">
                  <c:v>2.7</c:v>
                </c:pt>
              </c:numCache>
            </c:numRef>
          </c:val>
          <c:smooth val="0"/>
          <c:extLst>
            <c:ext xmlns:c16="http://schemas.microsoft.com/office/drawing/2014/chart" uri="{C3380CC4-5D6E-409C-BE32-E72D297353CC}">
              <c16:uniqueId val="{00000000-740B-400F-9AD7-D26BAA14EE4C}"/>
            </c:ext>
          </c:extLst>
        </c:ser>
        <c:dLbls>
          <c:showLegendKey val="0"/>
          <c:showVal val="0"/>
          <c:showCatName val="0"/>
          <c:showSerName val="0"/>
          <c:showPercent val="0"/>
          <c:showBubbleSize val="0"/>
        </c:dLbls>
        <c:smooth val="0"/>
        <c:axId val="835020960"/>
        <c:axId val="835013088"/>
      </c:lineChart>
      <c:catAx>
        <c:axId val="83502096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rtl="0">
              <a:defRPr lang="en-US" sz="18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crossAx val="835013088"/>
        <c:crosses val="autoZero"/>
        <c:auto val="1"/>
        <c:lblAlgn val="ctr"/>
        <c:lblOffset val="100"/>
        <c:tickLblSkip val="3"/>
        <c:noMultiLvlLbl val="0"/>
      </c:catAx>
      <c:valAx>
        <c:axId val="835013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rtl="0">
              <a:defRPr lang="en-US" sz="18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crossAx val="8350209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82143511772953E-2"/>
          <c:y val="0.10424337115340897"/>
          <c:w val="0.91519181461597388"/>
          <c:h val="0.51808031082728845"/>
        </c:manualLayout>
      </c:layout>
      <c:barChart>
        <c:barDir val="col"/>
        <c:grouping val="clustered"/>
        <c:varyColors val="0"/>
        <c:ser>
          <c:idx val="1"/>
          <c:order val="0"/>
          <c:tx>
            <c:strRef>
              <c:f>'Fig 84 data'!$A$8</c:f>
              <c:strCache>
                <c:ptCount val="1"/>
                <c:pt idx="0">
                  <c:v>  Dwelling not owned and not held in a family trust</c:v>
                </c:pt>
              </c:strCache>
            </c:strRef>
          </c:tx>
          <c:spPr>
            <a:solidFill>
              <a:srgbClr val="0083AC"/>
            </a:solidFill>
            <a:ln>
              <a:noFill/>
            </a:ln>
            <a:effectLst/>
          </c:spPr>
          <c:invertIfNegative val="0"/>
          <c:cat>
            <c:strRef>
              <c:f>'Fig 84 data'!$B$6:$F$6</c:f>
              <c:strCache>
                <c:ptCount val="5"/>
                <c:pt idx="0">
                  <c:v>  One bedroom</c:v>
                </c:pt>
                <c:pt idx="1">
                  <c:v>  Two bedrooms</c:v>
                </c:pt>
                <c:pt idx="2">
                  <c:v>  Three bedrooms</c:v>
                </c:pt>
                <c:pt idx="3">
                  <c:v>  Four bedrooms</c:v>
                </c:pt>
                <c:pt idx="4">
                  <c:v>  Five or more bedrooms</c:v>
                </c:pt>
              </c:strCache>
            </c:strRef>
          </c:cat>
          <c:val>
            <c:numRef>
              <c:f>'Fig 84 data'!$B$8:$F$8</c:f>
              <c:numCache>
                <c:formatCode>General</c:formatCode>
                <c:ptCount val="5"/>
                <c:pt idx="0">
                  <c:v>74433</c:v>
                </c:pt>
                <c:pt idx="1">
                  <c:v>165567</c:v>
                </c:pt>
                <c:pt idx="2">
                  <c:v>234645</c:v>
                </c:pt>
                <c:pt idx="3">
                  <c:v>85671</c:v>
                </c:pt>
                <c:pt idx="4">
                  <c:v>25794</c:v>
                </c:pt>
              </c:numCache>
            </c:numRef>
          </c:val>
          <c:extLst>
            <c:ext xmlns:c16="http://schemas.microsoft.com/office/drawing/2014/chart" uri="{C3380CC4-5D6E-409C-BE32-E72D297353CC}">
              <c16:uniqueId val="{00000000-6B3B-4B8C-8FF0-7DB26FC82830}"/>
            </c:ext>
          </c:extLst>
        </c:ser>
        <c:ser>
          <c:idx val="0"/>
          <c:order val="1"/>
          <c:tx>
            <c:strRef>
              <c:f>'Fig 84 data'!$A$7</c:f>
              <c:strCache>
                <c:ptCount val="1"/>
                <c:pt idx="0">
                  <c:v>  Dwelling owned or partly owned</c:v>
                </c:pt>
              </c:strCache>
            </c:strRef>
          </c:tx>
          <c:spPr>
            <a:solidFill>
              <a:srgbClr val="3E403A"/>
            </a:solidFill>
            <a:ln>
              <a:noFill/>
            </a:ln>
            <a:effectLst/>
          </c:spPr>
          <c:invertIfNegative val="0"/>
          <c:cat>
            <c:strRef>
              <c:f>'Fig 84 data'!$B$6:$F$6</c:f>
              <c:strCache>
                <c:ptCount val="5"/>
                <c:pt idx="0">
                  <c:v>  One bedroom</c:v>
                </c:pt>
                <c:pt idx="1">
                  <c:v>  Two bedrooms</c:v>
                </c:pt>
                <c:pt idx="2">
                  <c:v>  Three bedrooms</c:v>
                </c:pt>
                <c:pt idx="3">
                  <c:v>  Four bedrooms</c:v>
                </c:pt>
                <c:pt idx="4">
                  <c:v>  Five or more bedrooms</c:v>
                </c:pt>
              </c:strCache>
            </c:strRef>
          </c:cat>
          <c:val>
            <c:numRef>
              <c:f>'Fig 84 data'!$B$7:$F$7</c:f>
              <c:numCache>
                <c:formatCode>General</c:formatCode>
                <c:ptCount val="5"/>
                <c:pt idx="0">
                  <c:v>22782</c:v>
                </c:pt>
                <c:pt idx="1">
                  <c:v>126939</c:v>
                </c:pt>
                <c:pt idx="2">
                  <c:v>398184</c:v>
                </c:pt>
                <c:pt idx="3">
                  <c:v>232650</c:v>
                </c:pt>
                <c:pt idx="4">
                  <c:v>66792</c:v>
                </c:pt>
              </c:numCache>
            </c:numRef>
          </c:val>
          <c:extLst>
            <c:ext xmlns:c16="http://schemas.microsoft.com/office/drawing/2014/chart" uri="{C3380CC4-5D6E-409C-BE32-E72D297353CC}">
              <c16:uniqueId val="{00000001-6B3B-4B8C-8FF0-7DB26FC82830}"/>
            </c:ext>
          </c:extLst>
        </c:ser>
        <c:ser>
          <c:idx val="2"/>
          <c:order val="2"/>
          <c:tx>
            <c:strRef>
              <c:f>'Fig 84 data'!$A$9</c:f>
              <c:strCache>
                <c:ptCount val="1"/>
                <c:pt idx="0">
                  <c:v>  Dwelling held in a family trust</c:v>
                </c:pt>
              </c:strCache>
            </c:strRef>
          </c:tx>
          <c:spPr>
            <a:solidFill>
              <a:schemeClr val="accent3"/>
            </a:solidFill>
            <a:ln>
              <a:noFill/>
            </a:ln>
            <a:effectLst/>
          </c:spPr>
          <c:invertIfNegative val="0"/>
          <c:cat>
            <c:strRef>
              <c:f>'Fig 84 data'!$B$6:$F$6</c:f>
              <c:strCache>
                <c:ptCount val="5"/>
                <c:pt idx="0">
                  <c:v>  One bedroom</c:v>
                </c:pt>
                <c:pt idx="1">
                  <c:v>  Two bedrooms</c:v>
                </c:pt>
                <c:pt idx="2">
                  <c:v>  Three bedrooms</c:v>
                </c:pt>
                <c:pt idx="3">
                  <c:v>  Four bedrooms</c:v>
                </c:pt>
                <c:pt idx="4">
                  <c:v>  Five or more bedrooms</c:v>
                </c:pt>
              </c:strCache>
            </c:strRef>
          </c:cat>
          <c:val>
            <c:numRef>
              <c:f>'Fig 84 data'!$B$9:$F$9</c:f>
              <c:numCache>
                <c:formatCode>General</c:formatCode>
                <c:ptCount val="5"/>
                <c:pt idx="0">
                  <c:v>4119</c:v>
                </c:pt>
                <c:pt idx="1">
                  <c:v>23505</c:v>
                </c:pt>
                <c:pt idx="2">
                  <c:v>86592</c:v>
                </c:pt>
                <c:pt idx="3">
                  <c:v>76839</c:v>
                </c:pt>
                <c:pt idx="4">
                  <c:v>28494</c:v>
                </c:pt>
              </c:numCache>
            </c:numRef>
          </c:val>
          <c:extLst>
            <c:ext xmlns:c16="http://schemas.microsoft.com/office/drawing/2014/chart" uri="{C3380CC4-5D6E-409C-BE32-E72D297353CC}">
              <c16:uniqueId val="{00000002-6B3B-4B8C-8FF0-7DB26FC82830}"/>
            </c:ext>
          </c:extLst>
        </c:ser>
        <c:dLbls>
          <c:showLegendKey val="0"/>
          <c:showVal val="0"/>
          <c:showCatName val="0"/>
          <c:showSerName val="0"/>
          <c:showPercent val="0"/>
          <c:showBubbleSize val="0"/>
        </c:dLbls>
        <c:gapWidth val="150"/>
        <c:axId val="643702488"/>
        <c:axId val="643702816"/>
      </c:barChart>
      <c:catAx>
        <c:axId val="64370248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Number of bedrooms</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43702816"/>
        <c:crosses val="autoZero"/>
        <c:auto val="1"/>
        <c:lblAlgn val="ctr"/>
        <c:lblOffset val="100"/>
        <c:noMultiLvlLbl val="0"/>
      </c:catAx>
      <c:valAx>
        <c:axId val="643702816"/>
        <c:scaling>
          <c:orientation val="minMax"/>
          <c:max val="50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43702488"/>
        <c:crosses val="autoZero"/>
        <c:crossBetween val="between"/>
        <c:majorUnit val="100000"/>
      </c:valAx>
      <c:spPr>
        <a:noFill/>
        <a:ln>
          <a:noFill/>
        </a:ln>
        <a:effectLst/>
      </c:spPr>
    </c:plotArea>
    <c:legend>
      <c:legendPos val="b"/>
      <c:layout>
        <c:manualLayout>
          <c:xMode val="edge"/>
          <c:yMode val="edge"/>
          <c:x val="0.24772205979947265"/>
          <c:y val="0.80751193502387009"/>
          <c:w val="0.62756264236902048"/>
          <c:h val="0.15486853907041148"/>
        </c:manualLayout>
      </c:layout>
      <c:overlay val="0"/>
      <c:spPr>
        <a:noFill/>
        <a:ln>
          <a:noFill/>
        </a:ln>
        <a:effectLst/>
      </c:spPr>
      <c:txPr>
        <a:bodyPr rot="0" spcFirstLastPara="1" vertOverflow="ellipsis" vert="horz" wrap="square" anchor="ctr" anchorCtr="1"/>
        <a:lstStyle/>
        <a:p>
          <a:pPr algn="ct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72049669356018E-2"/>
          <c:y val="9.1494075858814181E-2"/>
          <c:w val="0.92810154230751574"/>
          <c:h val="0.62107156163839139"/>
        </c:manualLayout>
      </c:layout>
      <c:barChart>
        <c:barDir val="col"/>
        <c:grouping val="percentStacked"/>
        <c:varyColors val="0"/>
        <c:ser>
          <c:idx val="0"/>
          <c:order val="0"/>
          <c:tx>
            <c:strRef>
              <c:f>'Fig 85 data'!$A$7</c:f>
              <c:strCache>
                <c:ptCount val="1"/>
                <c:pt idx="0">
                  <c:v>One or more bedrooms needed</c:v>
                </c:pt>
              </c:strCache>
            </c:strRef>
          </c:tx>
          <c:spPr>
            <a:solidFill>
              <a:srgbClr val="3E403A"/>
            </a:solidFill>
            <a:ln>
              <a:noFill/>
            </a:ln>
            <a:effectLst/>
          </c:spPr>
          <c:invertIfNegative val="0"/>
          <c:cat>
            <c:strRef>
              <c:f>'Fig 85 data'!$B$6:$D$6</c:f>
              <c:strCache>
                <c:ptCount val="3"/>
                <c:pt idx="0">
                  <c:v>Held in a family trust</c:v>
                </c:pt>
                <c:pt idx="1">
                  <c:v>Owned or partly owned</c:v>
                </c:pt>
                <c:pt idx="2">
                  <c:v>Not owned and not held in a family trust</c:v>
                </c:pt>
              </c:strCache>
            </c:strRef>
          </c:cat>
          <c:val>
            <c:numRef>
              <c:f>'Fig 85 data'!$B$7:$D$7</c:f>
              <c:numCache>
                <c:formatCode>_-* #,##0_-;\-* #,##0_-;_-* "-"??_-;_-@_-</c:formatCode>
                <c:ptCount val="3"/>
                <c:pt idx="0">
                  <c:v>23520</c:v>
                </c:pt>
                <c:pt idx="1">
                  <c:v>129720</c:v>
                </c:pt>
                <c:pt idx="2">
                  <c:v>278450</c:v>
                </c:pt>
              </c:numCache>
            </c:numRef>
          </c:val>
          <c:extLst>
            <c:ext xmlns:c16="http://schemas.microsoft.com/office/drawing/2014/chart" uri="{C3380CC4-5D6E-409C-BE32-E72D297353CC}">
              <c16:uniqueId val="{00000000-E3E0-4CBA-8DA0-C9A8EAE79D2B}"/>
            </c:ext>
          </c:extLst>
        </c:ser>
        <c:ser>
          <c:idx val="2"/>
          <c:order val="1"/>
          <c:tx>
            <c:strRef>
              <c:f>'Fig 85 data'!$A$8</c:f>
              <c:strCache>
                <c:ptCount val="1"/>
                <c:pt idx="0">
                  <c:v>No bedrooms needed and none spare</c:v>
                </c:pt>
              </c:strCache>
            </c:strRef>
          </c:tx>
          <c:spPr>
            <a:solidFill>
              <a:schemeClr val="accent3"/>
            </a:solidFill>
            <a:ln>
              <a:noFill/>
            </a:ln>
            <a:effectLst/>
          </c:spPr>
          <c:invertIfNegative val="0"/>
          <c:cat>
            <c:strRef>
              <c:f>'Fig 85 data'!$B$6:$D$6</c:f>
              <c:strCache>
                <c:ptCount val="3"/>
                <c:pt idx="0">
                  <c:v>Held in a family trust</c:v>
                </c:pt>
                <c:pt idx="1">
                  <c:v>Owned or partly owned</c:v>
                </c:pt>
                <c:pt idx="2">
                  <c:v>Not owned and not held in a family trust</c:v>
                </c:pt>
              </c:strCache>
            </c:strRef>
          </c:cat>
          <c:val>
            <c:numRef>
              <c:f>'Fig 85 data'!$B$8:$D$8</c:f>
              <c:numCache>
                <c:formatCode>_-* #,##0_-;\-* #,##0_-;_-* "-"??_-;_-@_-</c:formatCode>
                <c:ptCount val="3"/>
                <c:pt idx="0">
                  <c:v>68540</c:v>
                </c:pt>
                <c:pt idx="1">
                  <c:v>380230</c:v>
                </c:pt>
                <c:pt idx="2">
                  <c:v>515080</c:v>
                </c:pt>
              </c:numCache>
            </c:numRef>
          </c:val>
          <c:extLst>
            <c:ext xmlns:c16="http://schemas.microsoft.com/office/drawing/2014/chart" uri="{C3380CC4-5D6E-409C-BE32-E72D297353CC}">
              <c16:uniqueId val="{00000001-E3E0-4CBA-8DA0-C9A8EAE79D2B}"/>
            </c:ext>
          </c:extLst>
        </c:ser>
        <c:ser>
          <c:idx val="1"/>
          <c:order val="2"/>
          <c:tx>
            <c:strRef>
              <c:f>'Fig 85 data'!$A$9</c:f>
              <c:strCache>
                <c:ptCount val="1"/>
                <c:pt idx="0">
                  <c:v>Spare bedrooms</c:v>
                </c:pt>
              </c:strCache>
            </c:strRef>
          </c:tx>
          <c:spPr>
            <a:solidFill>
              <a:srgbClr val="0083AC"/>
            </a:solidFill>
            <a:ln>
              <a:noFill/>
            </a:ln>
            <a:effectLst/>
          </c:spPr>
          <c:invertIfNegative val="0"/>
          <c:cat>
            <c:strRef>
              <c:f>'Fig 85 data'!$B$6:$D$6</c:f>
              <c:strCache>
                <c:ptCount val="3"/>
                <c:pt idx="0">
                  <c:v>Held in a family trust</c:v>
                </c:pt>
                <c:pt idx="1">
                  <c:v>Owned or partly owned</c:v>
                </c:pt>
                <c:pt idx="2">
                  <c:v>Not owned and not held in a family trust</c:v>
                </c:pt>
              </c:strCache>
            </c:strRef>
          </c:cat>
          <c:val>
            <c:numRef>
              <c:f>'Fig 85 data'!$B$9:$D$9</c:f>
              <c:numCache>
                <c:formatCode>_-* #,##0_-;\-* #,##0_-;_-* "-"??_-;_-@_-</c:formatCode>
                <c:ptCount val="3"/>
                <c:pt idx="0">
                  <c:v>425250</c:v>
                </c:pt>
                <c:pt idx="1">
                  <c:v>1536120</c:v>
                </c:pt>
                <c:pt idx="2">
                  <c:v>625360</c:v>
                </c:pt>
              </c:numCache>
            </c:numRef>
          </c:val>
          <c:extLst>
            <c:ext xmlns:c16="http://schemas.microsoft.com/office/drawing/2014/chart" uri="{C3380CC4-5D6E-409C-BE32-E72D297353CC}">
              <c16:uniqueId val="{00000002-E3E0-4CBA-8DA0-C9A8EAE79D2B}"/>
            </c:ext>
          </c:extLst>
        </c:ser>
        <c:dLbls>
          <c:showLegendKey val="0"/>
          <c:showVal val="0"/>
          <c:showCatName val="0"/>
          <c:showSerName val="0"/>
          <c:showPercent val="0"/>
          <c:showBubbleSize val="0"/>
        </c:dLbls>
        <c:gapWidth val="150"/>
        <c:overlap val="100"/>
        <c:axId val="524041880"/>
        <c:axId val="524052704"/>
      </c:barChart>
      <c:catAx>
        <c:axId val="52404188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Tenure</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24052704"/>
        <c:crosses val="autoZero"/>
        <c:auto val="1"/>
        <c:lblAlgn val="ctr"/>
        <c:lblOffset val="100"/>
        <c:noMultiLvlLbl val="0"/>
      </c:catAx>
      <c:valAx>
        <c:axId val="524052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24041880"/>
        <c:crosses val="autoZero"/>
        <c:crossBetween val="between"/>
        <c:majorUnit val="0.2"/>
      </c:valAx>
      <c:spPr>
        <a:noFill/>
        <a:ln>
          <a:noFill/>
        </a:ln>
        <a:effectLst/>
      </c:spPr>
    </c:plotArea>
    <c:legend>
      <c:legendPos val="b"/>
      <c:layout>
        <c:manualLayout>
          <c:xMode val="edge"/>
          <c:yMode val="edge"/>
          <c:x val="6.0158558208971313E-2"/>
          <c:y val="0.88997309090306931"/>
          <c:w val="0.89063428673058576"/>
          <c:h val="9.7408612566962233E-2"/>
        </c:manualLayout>
      </c:layout>
      <c:overlay val="0"/>
      <c:spPr>
        <a:noFill/>
        <a:ln>
          <a:noFill/>
        </a:ln>
        <a:effectLst/>
      </c:spPr>
      <c:txPr>
        <a:bodyPr rot="0" spcFirstLastPara="1" vertOverflow="ellipsis" vert="horz" wrap="square" anchor="ctr" anchorCtr="1"/>
        <a:lstStyle/>
        <a:p>
          <a:pPr algn="ct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20073718457793E-2"/>
          <c:y val="9.214508029016058E-2"/>
          <c:w val="0.9517715018676064"/>
          <c:h val="0.70673032012730708"/>
        </c:manualLayout>
      </c:layout>
      <c:barChart>
        <c:barDir val="col"/>
        <c:grouping val="clustered"/>
        <c:varyColors val="0"/>
        <c:ser>
          <c:idx val="0"/>
          <c:order val="0"/>
          <c:tx>
            <c:strRef>
              <c:f>'Fig 86 data'!$A$7</c:f>
              <c:strCache>
                <c:ptCount val="1"/>
                <c:pt idx="0">
                  <c:v>Owned </c:v>
                </c:pt>
              </c:strCache>
            </c:strRef>
          </c:tx>
          <c:spPr>
            <a:solidFill>
              <a:schemeClr val="accent1"/>
            </a:solidFill>
            <a:ln>
              <a:noFill/>
            </a:ln>
            <a:effectLst/>
          </c:spPr>
          <c:invertIfNegative val="0"/>
          <c:errBars>
            <c:errBarType val="both"/>
            <c:errValType val="cust"/>
            <c:noEndCap val="0"/>
            <c:plus>
              <c:numRef>
                <c:f>'Fig 86 data'!$B$10:$E$10</c:f>
                <c:numCache>
                  <c:formatCode>General</c:formatCode>
                  <c:ptCount val="4"/>
                  <c:pt idx="0">
                    <c:v>3.5324797079999999</c:v>
                  </c:pt>
                  <c:pt idx="1">
                    <c:v>5.6948239679999997</c:v>
                  </c:pt>
                  <c:pt idx="2">
                    <c:v>4.8599659119999998</c:v>
                  </c:pt>
                  <c:pt idx="3">
                    <c:v>2.6891031779999999</c:v>
                  </c:pt>
                </c:numCache>
              </c:numRef>
            </c:plus>
            <c:minus>
              <c:numRef>
                <c:f>'Fig 86 data'!$B$10:$E$10</c:f>
                <c:numCache>
                  <c:formatCode>General</c:formatCode>
                  <c:ptCount val="4"/>
                  <c:pt idx="0">
                    <c:v>3.5324797079999999</c:v>
                  </c:pt>
                  <c:pt idx="1">
                    <c:v>5.6948239679999997</c:v>
                  </c:pt>
                  <c:pt idx="2">
                    <c:v>4.8599659119999998</c:v>
                  </c:pt>
                  <c:pt idx="3">
                    <c:v>2.6891031779999999</c:v>
                  </c:pt>
                </c:numCache>
              </c:numRef>
            </c:minus>
            <c:spPr>
              <a:noFill/>
              <a:ln w="9525" cap="flat" cmpd="sng" algn="ctr">
                <a:solidFill>
                  <a:schemeClr val="tx1">
                    <a:lumMod val="65000"/>
                    <a:lumOff val="35000"/>
                  </a:schemeClr>
                </a:solidFill>
                <a:round/>
              </a:ln>
              <a:effectLst/>
            </c:spPr>
          </c:errBars>
          <c:cat>
            <c:strRef>
              <c:f>'Fig 86 data'!$B$6:$E$6</c:f>
              <c:strCache>
                <c:ptCount val="4"/>
                <c:pt idx="0">
                  <c:v>None</c:v>
                </c:pt>
                <c:pt idx="1">
                  <c:v>Minor</c:v>
                </c:pt>
                <c:pt idx="2">
                  <c:v>Moderate</c:v>
                </c:pt>
                <c:pt idx="3">
                  <c:v>Major</c:v>
                </c:pt>
              </c:strCache>
            </c:strRef>
          </c:cat>
          <c:val>
            <c:numRef>
              <c:f>'Fig 86 data'!$B$7:$E$7</c:f>
              <c:numCache>
                <c:formatCode>General</c:formatCode>
                <c:ptCount val="4"/>
                <c:pt idx="0">
                  <c:v>17.92671159</c:v>
                </c:pt>
                <c:pt idx="1">
                  <c:v>48.18895517</c:v>
                </c:pt>
                <c:pt idx="2">
                  <c:v>27.918650620000001</c:v>
                </c:pt>
                <c:pt idx="3">
                  <c:v>5.9656826199999999</c:v>
                </c:pt>
              </c:numCache>
            </c:numRef>
          </c:val>
          <c:extLst>
            <c:ext xmlns:c16="http://schemas.microsoft.com/office/drawing/2014/chart" uri="{C3380CC4-5D6E-409C-BE32-E72D297353CC}">
              <c16:uniqueId val="{00000000-A250-4ECF-ACB2-6B9A21181672}"/>
            </c:ext>
          </c:extLst>
        </c:ser>
        <c:ser>
          <c:idx val="1"/>
          <c:order val="1"/>
          <c:tx>
            <c:strRef>
              <c:f>'Fig 86 data'!$A$8</c:f>
              <c:strCache>
                <c:ptCount val="1"/>
                <c:pt idx="0">
                  <c:v>Not owned</c:v>
                </c:pt>
              </c:strCache>
            </c:strRef>
          </c:tx>
          <c:spPr>
            <a:solidFill>
              <a:srgbClr val="67A854"/>
            </a:solidFill>
            <a:ln>
              <a:noFill/>
            </a:ln>
            <a:effectLst/>
          </c:spPr>
          <c:invertIfNegative val="0"/>
          <c:errBars>
            <c:errBarType val="both"/>
            <c:errValType val="cust"/>
            <c:noEndCap val="0"/>
            <c:plus>
              <c:numRef>
                <c:f>'Fig 86 data'!$B$11:$E$11</c:f>
                <c:numCache>
                  <c:formatCode>General</c:formatCode>
                  <c:ptCount val="4"/>
                  <c:pt idx="0">
                    <c:v>4.0003527910000001</c:v>
                  </c:pt>
                  <c:pt idx="1">
                    <c:v>7.5337135010000003</c:v>
                  </c:pt>
                  <c:pt idx="2">
                    <c:v>6.761931541</c:v>
                  </c:pt>
                  <c:pt idx="3">
                    <c:v>4.2890812780000003</c:v>
                  </c:pt>
                </c:numCache>
              </c:numRef>
            </c:plus>
            <c:minus>
              <c:numRef>
                <c:f>'Fig 86 data'!$B$11:$E$11</c:f>
                <c:numCache>
                  <c:formatCode>General</c:formatCode>
                  <c:ptCount val="4"/>
                  <c:pt idx="0">
                    <c:v>4.0003527910000001</c:v>
                  </c:pt>
                  <c:pt idx="1">
                    <c:v>7.5337135010000003</c:v>
                  </c:pt>
                  <c:pt idx="2">
                    <c:v>6.761931541</c:v>
                  </c:pt>
                  <c:pt idx="3">
                    <c:v>4.2890812780000003</c:v>
                  </c:pt>
                </c:numCache>
              </c:numRef>
            </c:minus>
            <c:spPr>
              <a:noFill/>
              <a:ln w="9525" cap="flat" cmpd="sng" algn="ctr">
                <a:solidFill>
                  <a:schemeClr val="tx1">
                    <a:lumMod val="65000"/>
                    <a:lumOff val="35000"/>
                  </a:schemeClr>
                </a:solidFill>
                <a:round/>
              </a:ln>
              <a:effectLst/>
            </c:spPr>
          </c:errBars>
          <c:cat>
            <c:strRef>
              <c:f>'Fig 86 data'!$B$6:$E$6</c:f>
              <c:strCache>
                <c:ptCount val="4"/>
                <c:pt idx="0">
                  <c:v>None</c:v>
                </c:pt>
                <c:pt idx="1">
                  <c:v>Minor</c:v>
                </c:pt>
                <c:pt idx="2">
                  <c:v>Moderate</c:v>
                </c:pt>
                <c:pt idx="3">
                  <c:v>Major</c:v>
                </c:pt>
              </c:strCache>
            </c:strRef>
          </c:cat>
          <c:val>
            <c:numRef>
              <c:f>'Fig 86 data'!$B$8:$E$8</c:f>
              <c:numCache>
                <c:formatCode>General</c:formatCode>
                <c:ptCount val="4"/>
                <c:pt idx="0">
                  <c:v>8.9493746759999997</c:v>
                </c:pt>
                <c:pt idx="1">
                  <c:v>43.032646409999998</c:v>
                </c:pt>
                <c:pt idx="2">
                  <c:v>34.578930919999998</c:v>
                </c:pt>
                <c:pt idx="3">
                  <c:v>13.439048</c:v>
                </c:pt>
              </c:numCache>
            </c:numRef>
          </c:val>
          <c:extLst>
            <c:ext xmlns:c16="http://schemas.microsoft.com/office/drawing/2014/chart" uri="{C3380CC4-5D6E-409C-BE32-E72D297353CC}">
              <c16:uniqueId val="{00000001-A250-4ECF-ACB2-6B9A21181672}"/>
            </c:ext>
          </c:extLst>
        </c:ser>
        <c:dLbls>
          <c:showLegendKey val="0"/>
          <c:showVal val="0"/>
          <c:showCatName val="0"/>
          <c:showSerName val="0"/>
          <c:showPercent val="0"/>
          <c:showBubbleSize val="0"/>
        </c:dLbls>
        <c:gapWidth val="219"/>
        <c:overlap val="-27"/>
        <c:axId val="835020632"/>
        <c:axId val="835021288"/>
      </c:barChart>
      <c:catAx>
        <c:axId val="835020632"/>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Repairs or maintenance needed</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rtl="0">
              <a:defRPr lang="en-US" sz="18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crossAx val="835021288"/>
        <c:crosses val="autoZero"/>
        <c:auto val="1"/>
        <c:lblAlgn val="ctr"/>
        <c:lblOffset val="100"/>
        <c:noMultiLvlLbl val="0"/>
      </c:catAx>
      <c:valAx>
        <c:axId val="835021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lgn="ctr" rtl="0">
              <a:defRPr lang="en-US" sz="18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crossAx val="835020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lang="en-US" sz="18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44693116813709E-2"/>
          <c:y val="9.2765606826436364E-2"/>
          <c:w val="0.93647490915695197"/>
          <c:h val="0.65414475804389294"/>
        </c:manualLayout>
      </c:layout>
      <c:barChart>
        <c:barDir val="col"/>
        <c:grouping val="clustered"/>
        <c:varyColors val="0"/>
        <c:ser>
          <c:idx val="0"/>
          <c:order val="0"/>
          <c:tx>
            <c:strRef>
              <c:f>'Fig 87 data'!$B$6</c:f>
              <c:strCache>
                <c:ptCount val="1"/>
                <c:pt idx="0">
                  <c:v>Not owned</c:v>
                </c:pt>
              </c:strCache>
            </c:strRef>
          </c:tx>
          <c:spPr>
            <a:solidFill>
              <a:schemeClr val="accent1"/>
            </a:solidFill>
            <a:ln>
              <a:noFill/>
            </a:ln>
            <a:effectLst/>
          </c:spPr>
          <c:invertIfNegative val="0"/>
          <c:cat>
            <c:strRef>
              <c:f>'Fig 87 data'!$A$7:$A$25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 </c:v>
                </c:pt>
              </c:strCache>
            </c:strRef>
          </c:cat>
          <c:val>
            <c:numRef>
              <c:f>'Fig 87 data'!$B$7:$B$25</c:f>
              <c:numCache>
                <c:formatCode>General</c:formatCode>
                <c:ptCount val="19"/>
                <c:pt idx="0">
                  <c:v>36.700000000000003</c:v>
                </c:pt>
                <c:pt idx="1">
                  <c:v>38.5</c:v>
                </c:pt>
                <c:pt idx="2">
                  <c:v>40.1</c:v>
                </c:pt>
                <c:pt idx="3">
                  <c:v>37.1</c:v>
                </c:pt>
                <c:pt idx="4">
                  <c:v>30.9</c:v>
                </c:pt>
                <c:pt idx="5">
                  <c:v>30.6</c:v>
                </c:pt>
                <c:pt idx="6">
                  <c:v>31.6</c:v>
                </c:pt>
                <c:pt idx="7">
                  <c:v>33.1</c:v>
                </c:pt>
                <c:pt idx="8">
                  <c:v>33.799999999999997</c:v>
                </c:pt>
                <c:pt idx="9">
                  <c:v>33.299999999999997</c:v>
                </c:pt>
                <c:pt idx="10">
                  <c:v>32.299999999999997</c:v>
                </c:pt>
                <c:pt idx="11">
                  <c:v>29.2</c:v>
                </c:pt>
                <c:pt idx="12">
                  <c:v>26.1</c:v>
                </c:pt>
                <c:pt idx="13">
                  <c:v>22.4</c:v>
                </c:pt>
                <c:pt idx="14">
                  <c:v>18.2</c:v>
                </c:pt>
                <c:pt idx="15">
                  <c:v>14.8</c:v>
                </c:pt>
                <c:pt idx="16">
                  <c:v>11.7</c:v>
                </c:pt>
                <c:pt idx="17">
                  <c:v>8.8000000000000007</c:v>
                </c:pt>
                <c:pt idx="18">
                  <c:v>32.1</c:v>
                </c:pt>
              </c:numCache>
            </c:numRef>
          </c:val>
          <c:extLst>
            <c:ext xmlns:c16="http://schemas.microsoft.com/office/drawing/2014/chart" uri="{C3380CC4-5D6E-409C-BE32-E72D297353CC}">
              <c16:uniqueId val="{00000000-E5DC-4F85-95E3-694CCCF3292C}"/>
            </c:ext>
          </c:extLst>
        </c:ser>
        <c:ser>
          <c:idx val="1"/>
          <c:order val="1"/>
          <c:tx>
            <c:strRef>
              <c:f>'Fig 87 data'!$C$6</c:f>
              <c:strCache>
                <c:ptCount val="1"/>
                <c:pt idx="0">
                  <c:v>Owned</c:v>
                </c:pt>
              </c:strCache>
            </c:strRef>
          </c:tx>
          <c:spPr>
            <a:solidFill>
              <a:srgbClr val="67A854"/>
            </a:solidFill>
            <a:ln>
              <a:noFill/>
            </a:ln>
            <a:effectLst/>
          </c:spPr>
          <c:invertIfNegative val="0"/>
          <c:cat>
            <c:strRef>
              <c:f>'Fig 87 data'!$A$7:$A$25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 </c:v>
                </c:pt>
              </c:strCache>
            </c:strRef>
          </c:cat>
          <c:val>
            <c:numRef>
              <c:f>'Fig 87 data'!$C$7:$C$25</c:f>
              <c:numCache>
                <c:formatCode>General</c:formatCode>
                <c:ptCount val="19"/>
                <c:pt idx="0">
                  <c:v>16.399999999999999</c:v>
                </c:pt>
                <c:pt idx="1">
                  <c:v>16.8</c:v>
                </c:pt>
                <c:pt idx="2">
                  <c:v>17.100000000000001</c:v>
                </c:pt>
                <c:pt idx="3">
                  <c:v>17.2</c:v>
                </c:pt>
                <c:pt idx="4">
                  <c:v>16.3</c:v>
                </c:pt>
                <c:pt idx="5">
                  <c:v>15.9</c:v>
                </c:pt>
                <c:pt idx="6">
                  <c:v>15.5</c:v>
                </c:pt>
                <c:pt idx="7">
                  <c:v>15.4</c:v>
                </c:pt>
                <c:pt idx="8">
                  <c:v>15.2</c:v>
                </c:pt>
                <c:pt idx="9">
                  <c:v>14.5</c:v>
                </c:pt>
                <c:pt idx="10">
                  <c:v>13.4</c:v>
                </c:pt>
                <c:pt idx="11">
                  <c:v>12</c:v>
                </c:pt>
                <c:pt idx="12">
                  <c:v>10.4</c:v>
                </c:pt>
                <c:pt idx="13">
                  <c:v>8.6</c:v>
                </c:pt>
                <c:pt idx="14">
                  <c:v>7</c:v>
                </c:pt>
                <c:pt idx="15">
                  <c:v>6.4</c:v>
                </c:pt>
                <c:pt idx="16">
                  <c:v>6.2</c:v>
                </c:pt>
                <c:pt idx="17">
                  <c:v>5.8</c:v>
                </c:pt>
                <c:pt idx="18">
                  <c:v>13.4</c:v>
                </c:pt>
              </c:numCache>
            </c:numRef>
          </c:val>
          <c:extLst>
            <c:ext xmlns:c16="http://schemas.microsoft.com/office/drawing/2014/chart" uri="{C3380CC4-5D6E-409C-BE32-E72D297353CC}">
              <c16:uniqueId val="{00000001-E5DC-4F85-95E3-694CCCF3292C}"/>
            </c:ext>
          </c:extLst>
        </c:ser>
        <c:dLbls>
          <c:showLegendKey val="0"/>
          <c:showVal val="0"/>
          <c:showCatName val="0"/>
          <c:showSerName val="0"/>
          <c:showPercent val="0"/>
          <c:showBubbleSize val="0"/>
        </c:dLbls>
        <c:gapWidth val="219"/>
        <c:overlap val="-27"/>
        <c:axId val="2144388320"/>
        <c:axId val="2144395536"/>
      </c:barChart>
      <c:catAx>
        <c:axId val="214438832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Age group</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rtl="0">
              <a:defRPr lang="en-US" sz="18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crossAx val="2144395536"/>
        <c:crosses val="autoZero"/>
        <c:auto val="1"/>
        <c:lblAlgn val="ctr"/>
        <c:lblOffset val="100"/>
        <c:noMultiLvlLbl val="0"/>
      </c:catAx>
      <c:valAx>
        <c:axId val="2144395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lgn="ctr" rtl="0">
              <a:defRPr lang="en-US" sz="18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crossAx val="214438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lang="en-US" sz="18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730059336656404E-2"/>
          <c:y val="8.4434347891666164E-2"/>
          <c:w val="0.9517715018676064"/>
          <c:h val="0.6654371851294969"/>
        </c:manualLayout>
      </c:layout>
      <c:lineChart>
        <c:grouping val="standard"/>
        <c:varyColors val="0"/>
        <c:ser>
          <c:idx val="0"/>
          <c:order val="0"/>
          <c:tx>
            <c:strRef>
              <c:f>'Fig 88 data'!$B$6</c:f>
              <c:strCache>
                <c:ptCount val="1"/>
                <c:pt idx="0">
                  <c:v>OECD Minimum</c:v>
                </c:pt>
              </c:strCache>
            </c:strRef>
          </c:tx>
          <c:spPr>
            <a:ln w="28575" cap="rnd">
              <a:solidFill>
                <a:srgbClr val="A9A7A5"/>
              </a:solidFill>
              <a:round/>
            </a:ln>
            <a:effectLst/>
          </c:spPr>
          <c:marker>
            <c:symbol val="none"/>
          </c:marker>
          <c:cat>
            <c:numRef>
              <c:f>'Fig 88 data'!$A$7:$A$20</c:f>
              <c:numCache>
                <c:formatCode>0</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'Fig 88 data'!$B$7:$B$20</c:f>
              <c:numCache>
                <c:formatCode>General</c:formatCode>
                <c:ptCount val="14"/>
                <c:pt idx="0">
                  <c:v>15.7</c:v>
                </c:pt>
                <c:pt idx="1">
                  <c:v>16.100000000000001</c:v>
                </c:pt>
                <c:pt idx="2">
                  <c:v>16.399999999999999</c:v>
                </c:pt>
                <c:pt idx="3">
                  <c:v>16.7</c:v>
                </c:pt>
                <c:pt idx="4">
                  <c:v>16.3</c:v>
                </c:pt>
                <c:pt idx="5">
                  <c:v>16</c:v>
                </c:pt>
                <c:pt idx="6">
                  <c:v>15.9</c:v>
                </c:pt>
                <c:pt idx="7">
                  <c:v>15.9</c:v>
                </c:pt>
                <c:pt idx="8">
                  <c:v>15.9</c:v>
                </c:pt>
                <c:pt idx="9">
                  <c:v>15.9</c:v>
                </c:pt>
                <c:pt idx="10">
                  <c:v>15.6</c:v>
                </c:pt>
                <c:pt idx="11">
                  <c:v>14.9</c:v>
                </c:pt>
                <c:pt idx="12">
                  <c:v>15</c:v>
                </c:pt>
                <c:pt idx="13">
                  <c:v>15</c:v>
                </c:pt>
              </c:numCache>
            </c:numRef>
          </c:val>
          <c:smooth val="0"/>
          <c:extLst>
            <c:ext xmlns:c16="http://schemas.microsoft.com/office/drawing/2014/chart" uri="{C3380CC4-5D6E-409C-BE32-E72D297353CC}">
              <c16:uniqueId val="{00000000-4C27-4B02-AB1B-A50D10585030}"/>
            </c:ext>
          </c:extLst>
        </c:ser>
        <c:ser>
          <c:idx val="2"/>
          <c:order val="1"/>
          <c:tx>
            <c:strRef>
              <c:f>'Fig 88 data'!$C$6</c:f>
              <c:strCache>
                <c:ptCount val="1"/>
                <c:pt idx="0">
                  <c:v>OECD Median</c:v>
                </c:pt>
              </c:strCache>
            </c:strRef>
          </c:tx>
          <c:spPr>
            <a:ln w="28575" cap="rnd">
              <a:solidFill>
                <a:schemeClr val="accent3"/>
              </a:solidFill>
              <a:round/>
            </a:ln>
            <a:effectLst/>
          </c:spPr>
          <c:marker>
            <c:symbol val="none"/>
          </c:marker>
          <c:cat>
            <c:numRef>
              <c:f>'Fig 88 data'!$A$7:$A$20</c:f>
              <c:numCache>
                <c:formatCode>0</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'Fig 88 data'!$C$7:$C$20</c:f>
              <c:numCache>
                <c:formatCode>General</c:formatCode>
                <c:ptCount val="14"/>
                <c:pt idx="0">
                  <c:v>19.850000000000001</c:v>
                </c:pt>
                <c:pt idx="1">
                  <c:v>20.2</c:v>
                </c:pt>
                <c:pt idx="2">
                  <c:v>20.350000000000001</c:v>
                </c:pt>
                <c:pt idx="3">
                  <c:v>20.45</c:v>
                </c:pt>
                <c:pt idx="4">
                  <c:v>20.55</c:v>
                </c:pt>
                <c:pt idx="5">
                  <c:v>20.7</c:v>
                </c:pt>
                <c:pt idx="6">
                  <c:v>21.1</c:v>
                </c:pt>
                <c:pt idx="7">
                  <c:v>21.3</c:v>
                </c:pt>
                <c:pt idx="8">
                  <c:v>21.2</c:v>
                </c:pt>
                <c:pt idx="9">
                  <c:v>20.95</c:v>
                </c:pt>
                <c:pt idx="10">
                  <c:v>20.9</c:v>
                </c:pt>
                <c:pt idx="11">
                  <c:v>20.95</c:v>
                </c:pt>
                <c:pt idx="12">
                  <c:v>20.75</c:v>
                </c:pt>
                <c:pt idx="13">
                  <c:v>20.6</c:v>
                </c:pt>
              </c:numCache>
            </c:numRef>
          </c:val>
          <c:smooth val="0"/>
          <c:extLst>
            <c:ext xmlns:c16="http://schemas.microsoft.com/office/drawing/2014/chart" uri="{C3380CC4-5D6E-409C-BE32-E72D297353CC}">
              <c16:uniqueId val="{00000001-4C27-4B02-AB1B-A50D10585030}"/>
            </c:ext>
          </c:extLst>
        </c:ser>
        <c:ser>
          <c:idx val="4"/>
          <c:order val="2"/>
          <c:tx>
            <c:strRef>
              <c:f>'Fig 88 data'!$D$6</c:f>
              <c:strCache>
                <c:ptCount val="1"/>
                <c:pt idx="0">
                  <c:v>OECD Maximum</c:v>
                </c:pt>
              </c:strCache>
            </c:strRef>
          </c:tx>
          <c:spPr>
            <a:ln w="28575" cap="rnd">
              <a:solidFill>
                <a:sysClr val="windowText" lastClr="000000"/>
              </a:solidFill>
              <a:round/>
            </a:ln>
            <a:effectLst/>
          </c:spPr>
          <c:marker>
            <c:symbol val="none"/>
          </c:marker>
          <c:cat>
            <c:numRef>
              <c:f>'Fig 88 data'!$A$7:$A$20</c:f>
              <c:numCache>
                <c:formatCode>0</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'Fig 88 data'!$D$7:$D$20</c:f>
              <c:numCache>
                <c:formatCode>General</c:formatCode>
                <c:ptCount val="14"/>
                <c:pt idx="0">
                  <c:v>31.5</c:v>
                </c:pt>
                <c:pt idx="1">
                  <c:v>30.7</c:v>
                </c:pt>
                <c:pt idx="2">
                  <c:v>31.4</c:v>
                </c:pt>
                <c:pt idx="3">
                  <c:v>30.8</c:v>
                </c:pt>
                <c:pt idx="4">
                  <c:v>31</c:v>
                </c:pt>
                <c:pt idx="5">
                  <c:v>30.2</c:v>
                </c:pt>
                <c:pt idx="6">
                  <c:v>29.7</c:v>
                </c:pt>
                <c:pt idx="7">
                  <c:v>30.3</c:v>
                </c:pt>
                <c:pt idx="8">
                  <c:v>29.6</c:v>
                </c:pt>
                <c:pt idx="9">
                  <c:v>29.2</c:v>
                </c:pt>
                <c:pt idx="10">
                  <c:v>29.6</c:v>
                </c:pt>
                <c:pt idx="11">
                  <c:v>28.4</c:v>
                </c:pt>
                <c:pt idx="12">
                  <c:v>28.4</c:v>
                </c:pt>
                <c:pt idx="13">
                  <c:v>27.8</c:v>
                </c:pt>
              </c:numCache>
            </c:numRef>
          </c:val>
          <c:smooth val="0"/>
          <c:extLst>
            <c:ext xmlns:c16="http://schemas.microsoft.com/office/drawing/2014/chart" uri="{C3380CC4-5D6E-409C-BE32-E72D297353CC}">
              <c16:uniqueId val="{00000002-4C27-4B02-AB1B-A50D10585030}"/>
            </c:ext>
          </c:extLst>
        </c:ser>
        <c:ser>
          <c:idx val="5"/>
          <c:order val="3"/>
          <c:tx>
            <c:strRef>
              <c:f>'Fig 88 data'!$E$6</c:f>
              <c:strCache>
                <c:ptCount val="1"/>
                <c:pt idx="0">
                  <c:v>NZ</c:v>
                </c:pt>
              </c:strCache>
            </c:strRef>
          </c:tx>
          <c:spPr>
            <a:ln w="28575" cap="rnd">
              <a:noFill/>
              <a:round/>
            </a:ln>
            <a:effectLst/>
          </c:spPr>
          <c:marker>
            <c:symbol val="square"/>
            <c:size val="9"/>
            <c:spPr>
              <a:solidFill>
                <a:srgbClr val="0083AC"/>
              </a:solidFill>
              <a:ln w="9525">
                <a:solidFill>
                  <a:srgbClr val="0083AC"/>
                </a:solidFill>
              </a:ln>
              <a:effectLst/>
            </c:spPr>
          </c:marker>
          <c:cat>
            <c:numRef>
              <c:f>'Fig 88 data'!$A$7:$A$20</c:f>
              <c:numCache>
                <c:formatCode>0</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'Fig 88 data'!$E$7:$E$20</c:f>
              <c:numCache>
                <c:formatCode>General</c:formatCode>
                <c:ptCount val="14"/>
                <c:pt idx="0">
                  <c:v>22.3</c:v>
                </c:pt>
                <c:pt idx="1">
                  <c:v>22.3</c:v>
                </c:pt>
                <c:pt idx="2">
                  <c:v>22.3</c:v>
                </c:pt>
                <c:pt idx="3">
                  <c:v>21.9</c:v>
                </c:pt>
                <c:pt idx="4">
                  <c:v>22.2</c:v>
                </c:pt>
                <c:pt idx="5">
                  <c:v>22.3</c:v>
                </c:pt>
                <c:pt idx="6">
                  <c:v>22.4</c:v>
                </c:pt>
                <c:pt idx="7">
                  <c:v>22.2</c:v>
                </c:pt>
                <c:pt idx="8">
                  <c:v>22.5</c:v>
                </c:pt>
                <c:pt idx="9">
                  <c:v>22.5</c:v>
                </c:pt>
                <c:pt idx="10">
                  <c:v>23</c:v>
                </c:pt>
                <c:pt idx="11">
                  <c:v>22.8</c:v>
                </c:pt>
                <c:pt idx="12">
                  <c:v>22.5</c:v>
                </c:pt>
                <c:pt idx="13">
                  <c:v>22.3</c:v>
                </c:pt>
              </c:numCache>
            </c:numRef>
          </c:val>
          <c:smooth val="0"/>
          <c:extLst>
            <c:ext xmlns:c16="http://schemas.microsoft.com/office/drawing/2014/chart" uri="{C3380CC4-5D6E-409C-BE32-E72D297353CC}">
              <c16:uniqueId val="{00000003-4C27-4B02-AB1B-A50D10585030}"/>
            </c:ext>
          </c:extLst>
        </c:ser>
        <c:dLbls>
          <c:showLegendKey val="0"/>
          <c:showVal val="0"/>
          <c:showCatName val="0"/>
          <c:showSerName val="0"/>
          <c:showPercent val="0"/>
          <c:showBubbleSize val="0"/>
        </c:dLbls>
        <c:smooth val="0"/>
        <c:axId val="835020960"/>
        <c:axId val="835014728"/>
      </c:lineChart>
      <c:catAx>
        <c:axId val="83502096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35014728"/>
        <c:crosses val="autoZero"/>
        <c:auto val="1"/>
        <c:lblAlgn val="ctr"/>
        <c:lblOffset val="100"/>
        <c:tickLblSkip val="2"/>
        <c:noMultiLvlLbl val="0"/>
      </c:catAx>
      <c:valAx>
        <c:axId val="835014728"/>
        <c:scaling>
          <c:orientation val="minMax"/>
          <c:max val="4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35020960"/>
        <c:crosses val="autoZero"/>
        <c:crossBetween val="midCat"/>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596721249352584E-2"/>
          <c:y val="0.14962929344039821"/>
          <c:w val="0.93445661275536085"/>
          <c:h val="0.67741403684571444"/>
        </c:manualLayout>
      </c:layout>
      <c:lineChart>
        <c:grouping val="standard"/>
        <c:varyColors val="0"/>
        <c:ser>
          <c:idx val="0"/>
          <c:order val="0"/>
          <c:tx>
            <c:strRef>
              <c:f>'Fig 89 data'!$C$6</c:f>
              <c:strCache>
                <c:ptCount val="1"/>
                <c:pt idx="0">
                  <c:v>Homeowners</c:v>
                </c:pt>
              </c:strCache>
            </c:strRef>
          </c:tx>
          <c:spPr>
            <a:ln w="28575" cap="rnd">
              <a:solidFill>
                <a:srgbClr val="67A854"/>
              </a:solidFill>
              <a:round/>
            </a:ln>
            <a:effectLst/>
          </c:spPr>
          <c:marker>
            <c:symbol val="none"/>
          </c:marker>
          <c:cat>
            <c:numRef>
              <c:f>'Fig 89 data'!$B$7:$B$86</c:f>
              <c:numCache>
                <c:formatCode>General</c:formatCode>
                <c:ptCount val="80"/>
                <c:pt idx="0">
                  <c:v>1988</c:v>
                </c:pt>
                <c:pt idx="1">
                  <c:v>1989</c:v>
                </c:pt>
                <c:pt idx="2">
                  <c:v>1990</c:v>
                </c:pt>
                <c:pt idx="3">
                  <c:v>1991</c:v>
                </c:pt>
                <c:pt idx="4">
                  <c:v>1992</c:v>
                </c:pt>
                <c:pt idx="5">
                  <c:v>1993</c:v>
                </c:pt>
                <c:pt idx="6">
                  <c:v>1994</c:v>
                </c:pt>
                <c:pt idx="7">
                  <c:v>1995</c:v>
                </c:pt>
                <c:pt idx="8">
                  <c:v>1996</c:v>
                </c:pt>
                <c:pt idx="9">
                  <c:v>1997</c:v>
                </c:pt>
                <c:pt idx="10">
                  <c:v>1998</c:v>
                </c:pt>
                <c:pt idx="11">
                  <c:v>2001</c:v>
                </c:pt>
                <c:pt idx="12">
                  <c:v>2004</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7">
                  <c:v>1988</c:v>
                </c:pt>
                <c:pt idx="28">
                  <c:v>1989</c:v>
                </c:pt>
                <c:pt idx="29">
                  <c:v>1990</c:v>
                </c:pt>
                <c:pt idx="30">
                  <c:v>1991</c:v>
                </c:pt>
                <c:pt idx="31">
                  <c:v>1992</c:v>
                </c:pt>
                <c:pt idx="32">
                  <c:v>1993</c:v>
                </c:pt>
                <c:pt idx="33">
                  <c:v>1994</c:v>
                </c:pt>
                <c:pt idx="34">
                  <c:v>1995</c:v>
                </c:pt>
                <c:pt idx="35">
                  <c:v>1996</c:v>
                </c:pt>
                <c:pt idx="36">
                  <c:v>1997</c:v>
                </c:pt>
                <c:pt idx="37">
                  <c:v>1998</c:v>
                </c:pt>
                <c:pt idx="38">
                  <c:v>2001</c:v>
                </c:pt>
                <c:pt idx="39">
                  <c:v>2004</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4">
                  <c:v>1988</c:v>
                </c:pt>
                <c:pt idx="55">
                  <c:v>1989</c:v>
                </c:pt>
                <c:pt idx="56">
                  <c:v>1990</c:v>
                </c:pt>
                <c:pt idx="57">
                  <c:v>1991</c:v>
                </c:pt>
                <c:pt idx="58">
                  <c:v>1992</c:v>
                </c:pt>
                <c:pt idx="59">
                  <c:v>1993</c:v>
                </c:pt>
                <c:pt idx="60">
                  <c:v>1994</c:v>
                </c:pt>
                <c:pt idx="61">
                  <c:v>1995</c:v>
                </c:pt>
                <c:pt idx="62">
                  <c:v>1996</c:v>
                </c:pt>
                <c:pt idx="63">
                  <c:v>1997</c:v>
                </c:pt>
                <c:pt idx="64">
                  <c:v>1998</c:v>
                </c:pt>
                <c:pt idx="65">
                  <c:v>2001</c:v>
                </c:pt>
                <c:pt idx="66">
                  <c:v>2004</c:v>
                </c:pt>
                <c:pt idx="67">
                  <c:v>2007</c:v>
                </c:pt>
                <c:pt idx="68">
                  <c:v>2008</c:v>
                </c:pt>
                <c:pt idx="69">
                  <c:v>2009</c:v>
                </c:pt>
                <c:pt idx="70">
                  <c:v>2010</c:v>
                </c:pt>
                <c:pt idx="71">
                  <c:v>2011</c:v>
                </c:pt>
                <c:pt idx="72">
                  <c:v>2012</c:v>
                </c:pt>
                <c:pt idx="73">
                  <c:v>2013</c:v>
                </c:pt>
                <c:pt idx="74">
                  <c:v>2014</c:v>
                </c:pt>
                <c:pt idx="75">
                  <c:v>2015</c:v>
                </c:pt>
                <c:pt idx="76">
                  <c:v>2016</c:v>
                </c:pt>
                <c:pt idx="77">
                  <c:v>2017</c:v>
                </c:pt>
                <c:pt idx="78">
                  <c:v>2018</c:v>
                </c:pt>
                <c:pt idx="79">
                  <c:v>2019</c:v>
                </c:pt>
              </c:numCache>
            </c:numRef>
          </c:cat>
          <c:val>
            <c:numRef>
              <c:f>'Fig 89 data'!$C$7:$C$86</c:f>
              <c:numCache>
                <c:formatCode>General</c:formatCode>
                <c:ptCount val="80"/>
                <c:pt idx="0">
                  <c:v>15.2</c:v>
                </c:pt>
                <c:pt idx="1">
                  <c:v>16.600000000000001</c:v>
                </c:pt>
                <c:pt idx="2">
                  <c:v>19.100000000000001</c:v>
                </c:pt>
                <c:pt idx="3">
                  <c:v>21.6</c:v>
                </c:pt>
                <c:pt idx="4">
                  <c:v>21.2</c:v>
                </c:pt>
                <c:pt idx="5">
                  <c:v>22.9</c:v>
                </c:pt>
                <c:pt idx="6">
                  <c:v>23</c:v>
                </c:pt>
                <c:pt idx="7">
                  <c:v>22.9</c:v>
                </c:pt>
                <c:pt idx="8">
                  <c:v>24</c:v>
                </c:pt>
                <c:pt idx="9">
                  <c:v>25.7</c:v>
                </c:pt>
                <c:pt idx="10">
                  <c:v>23.1</c:v>
                </c:pt>
                <c:pt idx="11">
                  <c:v>25.3</c:v>
                </c:pt>
                <c:pt idx="12">
                  <c:v>23.2</c:v>
                </c:pt>
                <c:pt idx="13">
                  <c:v>29.5</c:v>
                </c:pt>
                <c:pt idx="14">
                  <c:v>30.5</c:v>
                </c:pt>
                <c:pt idx="15">
                  <c:v>28</c:v>
                </c:pt>
                <c:pt idx="16">
                  <c:v>28.3</c:v>
                </c:pt>
                <c:pt idx="17">
                  <c:v>29.1</c:v>
                </c:pt>
                <c:pt idx="18">
                  <c:v>27.7</c:v>
                </c:pt>
                <c:pt idx="19">
                  <c:v>26.4</c:v>
                </c:pt>
                <c:pt idx="20">
                  <c:v>28.5</c:v>
                </c:pt>
                <c:pt idx="21">
                  <c:v>30.1</c:v>
                </c:pt>
                <c:pt idx="22">
                  <c:v>31.5</c:v>
                </c:pt>
                <c:pt idx="23">
                  <c:v>31.5</c:v>
                </c:pt>
                <c:pt idx="24">
                  <c:v>33.5</c:v>
                </c:pt>
                <c:pt idx="25">
                  <c:v>31.9</c:v>
                </c:pt>
                <c:pt idx="27">
                  <c:v>10.3</c:v>
                </c:pt>
                <c:pt idx="28">
                  <c:v>11.9</c:v>
                </c:pt>
                <c:pt idx="29">
                  <c:v>12.8</c:v>
                </c:pt>
                <c:pt idx="30">
                  <c:v>14.9</c:v>
                </c:pt>
                <c:pt idx="31">
                  <c:v>16.100000000000001</c:v>
                </c:pt>
                <c:pt idx="32">
                  <c:v>16.8</c:v>
                </c:pt>
                <c:pt idx="33">
                  <c:v>16.600000000000001</c:v>
                </c:pt>
                <c:pt idx="34">
                  <c:v>16.5</c:v>
                </c:pt>
                <c:pt idx="35">
                  <c:v>17.2</c:v>
                </c:pt>
                <c:pt idx="36">
                  <c:v>18</c:v>
                </c:pt>
                <c:pt idx="37">
                  <c:v>17.5</c:v>
                </c:pt>
                <c:pt idx="38">
                  <c:v>19</c:v>
                </c:pt>
                <c:pt idx="39">
                  <c:v>16</c:v>
                </c:pt>
                <c:pt idx="40">
                  <c:v>23.5</c:v>
                </c:pt>
                <c:pt idx="41">
                  <c:v>25.4</c:v>
                </c:pt>
                <c:pt idx="42">
                  <c:v>21.7</c:v>
                </c:pt>
                <c:pt idx="43">
                  <c:v>22</c:v>
                </c:pt>
                <c:pt idx="44">
                  <c:v>22.1</c:v>
                </c:pt>
                <c:pt idx="45">
                  <c:v>21.5</c:v>
                </c:pt>
                <c:pt idx="46">
                  <c:v>19.7</c:v>
                </c:pt>
                <c:pt idx="47">
                  <c:v>21.4</c:v>
                </c:pt>
                <c:pt idx="48">
                  <c:v>23.2</c:v>
                </c:pt>
                <c:pt idx="49">
                  <c:v>23.7</c:v>
                </c:pt>
                <c:pt idx="50">
                  <c:v>23.5</c:v>
                </c:pt>
                <c:pt idx="51">
                  <c:v>24.6</c:v>
                </c:pt>
                <c:pt idx="52">
                  <c:v>23.6</c:v>
                </c:pt>
                <c:pt idx="54">
                  <c:v>4.5999999999999996</c:v>
                </c:pt>
                <c:pt idx="55">
                  <c:v>5.9</c:v>
                </c:pt>
                <c:pt idx="56">
                  <c:v>6.1</c:v>
                </c:pt>
                <c:pt idx="57">
                  <c:v>7.4</c:v>
                </c:pt>
                <c:pt idx="58">
                  <c:v>7.4</c:v>
                </c:pt>
                <c:pt idx="59">
                  <c:v>8.5</c:v>
                </c:pt>
                <c:pt idx="60">
                  <c:v>7.9</c:v>
                </c:pt>
                <c:pt idx="61">
                  <c:v>8.5</c:v>
                </c:pt>
                <c:pt idx="62">
                  <c:v>8.4</c:v>
                </c:pt>
                <c:pt idx="63">
                  <c:v>9.3000000000000007</c:v>
                </c:pt>
                <c:pt idx="64">
                  <c:v>9</c:v>
                </c:pt>
                <c:pt idx="65">
                  <c:v>10.8</c:v>
                </c:pt>
                <c:pt idx="66">
                  <c:v>8.1999999999999993</c:v>
                </c:pt>
                <c:pt idx="67">
                  <c:v>15</c:v>
                </c:pt>
                <c:pt idx="68">
                  <c:v>16.399999999999999</c:v>
                </c:pt>
                <c:pt idx="69">
                  <c:v>12.4</c:v>
                </c:pt>
                <c:pt idx="70">
                  <c:v>12.6</c:v>
                </c:pt>
                <c:pt idx="71">
                  <c:v>13.4</c:v>
                </c:pt>
                <c:pt idx="72">
                  <c:v>12.9</c:v>
                </c:pt>
                <c:pt idx="73">
                  <c:v>10.4</c:v>
                </c:pt>
                <c:pt idx="74">
                  <c:v>12.9</c:v>
                </c:pt>
                <c:pt idx="75">
                  <c:v>13.4</c:v>
                </c:pt>
                <c:pt idx="76">
                  <c:v>13.8</c:v>
                </c:pt>
                <c:pt idx="77">
                  <c:v>13.7</c:v>
                </c:pt>
                <c:pt idx="78">
                  <c:v>13.2</c:v>
                </c:pt>
                <c:pt idx="79">
                  <c:v>12.6</c:v>
                </c:pt>
              </c:numCache>
            </c:numRef>
          </c:val>
          <c:smooth val="0"/>
          <c:extLst>
            <c:ext xmlns:c16="http://schemas.microsoft.com/office/drawing/2014/chart" uri="{C3380CC4-5D6E-409C-BE32-E72D297353CC}">
              <c16:uniqueId val="{00000000-82BB-4409-BC81-66F4688DA7D5}"/>
            </c:ext>
          </c:extLst>
        </c:ser>
        <c:ser>
          <c:idx val="1"/>
          <c:order val="1"/>
          <c:tx>
            <c:strRef>
              <c:f>'Fig 89 data'!$D$6</c:f>
              <c:strCache>
                <c:ptCount val="1"/>
                <c:pt idx="0">
                  <c:v>Renters</c:v>
                </c:pt>
              </c:strCache>
            </c:strRef>
          </c:tx>
          <c:spPr>
            <a:ln w="28575" cap="rnd">
              <a:solidFill>
                <a:srgbClr val="0083AC"/>
              </a:solidFill>
              <a:round/>
            </a:ln>
            <a:effectLst/>
          </c:spPr>
          <c:marker>
            <c:symbol val="none"/>
          </c:marker>
          <c:cat>
            <c:numRef>
              <c:f>'Fig 89 data'!$B$7:$B$86</c:f>
              <c:numCache>
                <c:formatCode>General</c:formatCode>
                <c:ptCount val="80"/>
                <c:pt idx="0">
                  <c:v>1988</c:v>
                </c:pt>
                <c:pt idx="1">
                  <c:v>1989</c:v>
                </c:pt>
                <c:pt idx="2">
                  <c:v>1990</c:v>
                </c:pt>
                <c:pt idx="3">
                  <c:v>1991</c:v>
                </c:pt>
                <c:pt idx="4">
                  <c:v>1992</c:v>
                </c:pt>
                <c:pt idx="5">
                  <c:v>1993</c:v>
                </c:pt>
                <c:pt idx="6">
                  <c:v>1994</c:v>
                </c:pt>
                <c:pt idx="7">
                  <c:v>1995</c:v>
                </c:pt>
                <c:pt idx="8">
                  <c:v>1996</c:v>
                </c:pt>
                <c:pt idx="9">
                  <c:v>1997</c:v>
                </c:pt>
                <c:pt idx="10">
                  <c:v>1998</c:v>
                </c:pt>
                <c:pt idx="11">
                  <c:v>2001</c:v>
                </c:pt>
                <c:pt idx="12">
                  <c:v>2004</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7">
                  <c:v>1988</c:v>
                </c:pt>
                <c:pt idx="28">
                  <c:v>1989</c:v>
                </c:pt>
                <c:pt idx="29">
                  <c:v>1990</c:v>
                </c:pt>
                <c:pt idx="30">
                  <c:v>1991</c:v>
                </c:pt>
                <c:pt idx="31">
                  <c:v>1992</c:v>
                </c:pt>
                <c:pt idx="32">
                  <c:v>1993</c:v>
                </c:pt>
                <c:pt idx="33">
                  <c:v>1994</c:v>
                </c:pt>
                <c:pt idx="34">
                  <c:v>1995</c:v>
                </c:pt>
                <c:pt idx="35">
                  <c:v>1996</c:v>
                </c:pt>
                <c:pt idx="36">
                  <c:v>1997</c:v>
                </c:pt>
                <c:pt idx="37">
                  <c:v>1998</c:v>
                </c:pt>
                <c:pt idx="38">
                  <c:v>2001</c:v>
                </c:pt>
                <c:pt idx="39">
                  <c:v>2004</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4">
                  <c:v>1988</c:v>
                </c:pt>
                <c:pt idx="55">
                  <c:v>1989</c:v>
                </c:pt>
                <c:pt idx="56">
                  <c:v>1990</c:v>
                </c:pt>
                <c:pt idx="57">
                  <c:v>1991</c:v>
                </c:pt>
                <c:pt idx="58">
                  <c:v>1992</c:v>
                </c:pt>
                <c:pt idx="59">
                  <c:v>1993</c:v>
                </c:pt>
                <c:pt idx="60">
                  <c:v>1994</c:v>
                </c:pt>
                <c:pt idx="61">
                  <c:v>1995</c:v>
                </c:pt>
                <c:pt idx="62">
                  <c:v>1996</c:v>
                </c:pt>
                <c:pt idx="63">
                  <c:v>1997</c:v>
                </c:pt>
                <c:pt idx="64">
                  <c:v>1998</c:v>
                </c:pt>
                <c:pt idx="65">
                  <c:v>2001</c:v>
                </c:pt>
                <c:pt idx="66">
                  <c:v>2004</c:v>
                </c:pt>
                <c:pt idx="67">
                  <c:v>2007</c:v>
                </c:pt>
                <c:pt idx="68">
                  <c:v>2008</c:v>
                </c:pt>
                <c:pt idx="69">
                  <c:v>2009</c:v>
                </c:pt>
                <c:pt idx="70">
                  <c:v>2010</c:v>
                </c:pt>
                <c:pt idx="71">
                  <c:v>2011</c:v>
                </c:pt>
                <c:pt idx="72">
                  <c:v>2012</c:v>
                </c:pt>
                <c:pt idx="73">
                  <c:v>2013</c:v>
                </c:pt>
                <c:pt idx="74">
                  <c:v>2014</c:v>
                </c:pt>
                <c:pt idx="75">
                  <c:v>2015</c:v>
                </c:pt>
                <c:pt idx="76">
                  <c:v>2016</c:v>
                </c:pt>
                <c:pt idx="77">
                  <c:v>2017</c:v>
                </c:pt>
                <c:pt idx="78">
                  <c:v>2018</c:v>
                </c:pt>
                <c:pt idx="79">
                  <c:v>2019</c:v>
                </c:pt>
              </c:numCache>
            </c:numRef>
          </c:cat>
          <c:val>
            <c:numRef>
              <c:f>'Fig 89 data'!$D$7:$D$86</c:f>
              <c:numCache>
                <c:formatCode>General</c:formatCode>
                <c:ptCount val="80"/>
                <c:pt idx="0">
                  <c:v>26</c:v>
                </c:pt>
                <c:pt idx="1">
                  <c:v>32.700000000000003</c:v>
                </c:pt>
                <c:pt idx="2">
                  <c:v>36</c:v>
                </c:pt>
                <c:pt idx="3">
                  <c:v>40.1</c:v>
                </c:pt>
                <c:pt idx="4">
                  <c:v>41.1</c:v>
                </c:pt>
                <c:pt idx="5">
                  <c:v>50.1</c:v>
                </c:pt>
                <c:pt idx="6">
                  <c:v>53.9</c:v>
                </c:pt>
                <c:pt idx="7">
                  <c:v>54.9</c:v>
                </c:pt>
                <c:pt idx="8">
                  <c:v>55.8</c:v>
                </c:pt>
                <c:pt idx="9">
                  <c:v>56.1</c:v>
                </c:pt>
                <c:pt idx="10">
                  <c:v>56.4</c:v>
                </c:pt>
                <c:pt idx="11">
                  <c:v>50.9</c:v>
                </c:pt>
                <c:pt idx="12">
                  <c:v>47.2</c:v>
                </c:pt>
                <c:pt idx="13">
                  <c:v>56</c:v>
                </c:pt>
                <c:pt idx="14">
                  <c:v>59.4</c:v>
                </c:pt>
                <c:pt idx="15">
                  <c:v>56.8</c:v>
                </c:pt>
                <c:pt idx="16">
                  <c:v>54.6</c:v>
                </c:pt>
                <c:pt idx="17">
                  <c:v>60.6</c:v>
                </c:pt>
                <c:pt idx="18">
                  <c:v>55.8</c:v>
                </c:pt>
                <c:pt idx="19">
                  <c:v>54.6</c:v>
                </c:pt>
                <c:pt idx="20">
                  <c:v>56</c:v>
                </c:pt>
                <c:pt idx="21">
                  <c:v>57.6</c:v>
                </c:pt>
                <c:pt idx="22">
                  <c:v>56.2</c:v>
                </c:pt>
                <c:pt idx="23">
                  <c:v>55.3</c:v>
                </c:pt>
                <c:pt idx="24">
                  <c:v>55.6</c:v>
                </c:pt>
                <c:pt idx="25">
                  <c:v>56.1</c:v>
                </c:pt>
                <c:pt idx="27">
                  <c:v>18.600000000000001</c:v>
                </c:pt>
                <c:pt idx="28">
                  <c:v>22.8</c:v>
                </c:pt>
                <c:pt idx="29">
                  <c:v>24.1</c:v>
                </c:pt>
                <c:pt idx="30">
                  <c:v>28.5</c:v>
                </c:pt>
                <c:pt idx="31">
                  <c:v>28.4</c:v>
                </c:pt>
                <c:pt idx="32">
                  <c:v>35.5</c:v>
                </c:pt>
                <c:pt idx="33">
                  <c:v>41.8</c:v>
                </c:pt>
                <c:pt idx="34">
                  <c:v>45.5</c:v>
                </c:pt>
                <c:pt idx="35">
                  <c:v>43.8</c:v>
                </c:pt>
                <c:pt idx="36">
                  <c:v>46.9</c:v>
                </c:pt>
                <c:pt idx="37">
                  <c:v>46</c:v>
                </c:pt>
                <c:pt idx="38">
                  <c:v>38.6</c:v>
                </c:pt>
                <c:pt idx="39">
                  <c:v>34.4</c:v>
                </c:pt>
                <c:pt idx="40">
                  <c:v>45.5</c:v>
                </c:pt>
                <c:pt idx="41">
                  <c:v>47.6</c:v>
                </c:pt>
                <c:pt idx="42">
                  <c:v>46.5</c:v>
                </c:pt>
                <c:pt idx="43">
                  <c:v>42.1</c:v>
                </c:pt>
                <c:pt idx="44">
                  <c:v>47.4</c:v>
                </c:pt>
                <c:pt idx="45">
                  <c:v>44.9</c:v>
                </c:pt>
                <c:pt idx="46">
                  <c:v>41.9</c:v>
                </c:pt>
                <c:pt idx="47">
                  <c:v>44.1</c:v>
                </c:pt>
                <c:pt idx="48">
                  <c:v>45.9</c:v>
                </c:pt>
                <c:pt idx="49">
                  <c:v>45.5</c:v>
                </c:pt>
                <c:pt idx="50">
                  <c:v>43.5</c:v>
                </c:pt>
                <c:pt idx="51">
                  <c:v>44.6</c:v>
                </c:pt>
                <c:pt idx="52">
                  <c:v>44.1</c:v>
                </c:pt>
                <c:pt idx="54">
                  <c:v>9.9</c:v>
                </c:pt>
                <c:pt idx="55">
                  <c:v>12.2</c:v>
                </c:pt>
                <c:pt idx="56">
                  <c:v>12.3</c:v>
                </c:pt>
                <c:pt idx="57">
                  <c:v>14.8</c:v>
                </c:pt>
                <c:pt idx="58">
                  <c:v>17.600000000000001</c:v>
                </c:pt>
                <c:pt idx="59">
                  <c:v>19.5</c:v>
                </c:pt>
                <c:pt idx="60">
                  <c:v>22.8</c:v>
                </c:pt>
                <c:pt idx="61">
                  <c:v>31.3</c:v>
                </c:pt>
                <c:pt idx="62">
                  <c:v>27.8</c:v>
                </c:pt>
                <c:pt idx="63">
                  <c:v>30.2</c:v>
                </c:pt>
                <c:pt idx="64">
                  <c:v>28.7</c:v>
                </c:pt>
                <c:pt idx="65">
                  <c:v>22.6</c:v>
                </c:pt>
                <c:pt idx="66">
                  <c:v>21.9</c:v>
                </c:pt>
                <c:pt idx="67">
                  <c:v>28.4</c:v>
                </c:pt>
                <c:pt idx="68">
                  <c:v>30.1</c:v>
                </c:pt>
                <c:pt idx="69">
                  <c:v>30</c:v>
                </c:pt>
                <c:pt idx="70">
                  <c:v>26.5</c:v>
                </c:pt>
                <c:pt idx="71">
                  <c:v>30.8</c:v>
                </c:pt>
                <c:pt idx="72">
                  <c:v>29.3</c:v>
                </c:pt>
                <c:pt idx="73">
                  <c:v>26.7</c:v>
                </c:pt>
                <c:pt idx="74">
                  <c:v>29</c:v>
                </c:pt>
                <c:pt idx="75">
                  <c:v>30.2</c:v>
                </c:pt>
                <c:pt idx="76">
                  <c:v>30.1</c:v>
                </c:pt>
                <c:pt idx="77">
                  <c:v>27.9</c:v>
                </c:pt>
                <c:pt idx="78">
                  <c:v>28.5</c:v>
                </c:pt>
                <c:pt idx="79">
                  <c:v>27.9</c:v>
                </c:pt>
              </c:numCache>
            </c:numRef>
          </c:val>
          <c:smooth val="0"/>
          <c:extLst>
            <c:ext xmlns:c16="http://schemas.microsoft.com/office/drawing/2014/chart" uri="{C3380CC4-5D6E-409C-BE32-E72D297353CC}">
              <c16:uniqueId val="{00000001-82BB-4409-BC81-66F4688DA7D5}"/>
            </c:ext>
          </c:extLst>
        </c:ser>
        <c:dLbls>
          <c:showLegendKey val="0"/>
          <c:showVal val="0"/>
          <c:showCatName val="0"/>
          <c:showSerName val="0"/>
          <c:showPercent val="0"/>
          <c:showBubbleSize val="0"/>
        </c:dLbls>
        <c:smooth val="0"/>
        <c:axId val="1330138736"/>
        <c:axId val="1330141688"/>
      </c:lineChart>
      <c:catAx>
        <c:axId val="133013873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0141688"/>
        <c:crosses val="autoZero"/>
        <c:auto val="1"/>
        <c:lblAlgn val="ctr"/>
        <c:lblOffset val="100"/>
        <c:tickLblSkip val="6"/>
        <c:tickMarkSkip val="3"/>
        <c:noMultiLvlLbl val="0"/>
      </c:catAx>
      <c:valAx>
        <c:axId val="1330141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0138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804611348573907E-2"/>
          <c:y val="0.13568474160114977"/>
          <c:w val="0.93718274634665777"/>
          <c:h val="0.5481100859362574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7A854"/>
              </a:solidFill>
              <a:ln>
                <a:noFill/>
              </a:ln>
              <a:effectLst/>
            </c:spPr>
            <c:extLst>
              <c:ext xmlns:c16="http://schemas.microsoft.com/office/drawing/2014/chart" uri="{C3380CC4-5D6E-409C-BE32-E72D297353CC}">
                <c16:uniqueId val="{00000000-F912-4BA9-994C-13CF57240066}"/>
              </c:ext>
            </c:extLst>
          </c:dPt>
          <c:cat>
            <c:strRef>
              <c:f>'Fig 90 data'!$A$6:$A$39</c:f>
              <c:strCache>
                <c:ptCount val="34"/>
                <c:pt idx="0">
                  <c:v>New Zealand</c:v>
                </c:pt>
                <c:pt idx="1">
                  <c:v>Israel</c:v>
                </c:pt>
                <c:pt idx="2">
                  <c:v>Chile</c:v>
                </c:pt>
                <c:pt idx="3">
                  <c:v>United Kingdom</c:v>
                </c:pt>
                <c:pt idx="4">
                  <c:v>Finland</c:v>
                </c:pt>
                <c:pt idx="5">
                  <c:v>Spain</c:v>
                </c:pt>
                <c:pt idx="6">
                  <c:v>United States</c:v>
                </c:pt>
                <c:pt idx="7">
                  <c:v>Switzerland</c:v>
                </c:pt>
                <c:pt idx="8">
                  <c:v>Iceland</c:v>
                </c:pt>
                <c:pt idx="9">
                  <c:v>Greece</c:v>
                </c:pt>
                <c:pt idx="10">
                  <c:v>Luxembourg</c:v>
                </c:pt>
                <c:pt idx="11">
                  <c:v>Sweden</c:v>
                </c:pt>
                <c:pt idx="12">
                  <c:v>Hungary</c:v>
                </c:pt>
                <c:pt idx="13">
                  <c:v>Estonia</c:v>
                </c:pt>
                <c:pt idx="14">
                  <c:v>Norway</c:v>
                </c:pt>
                <c:pt idx="15">
                  <c:v>Denmark</c:v>
                </c:pt>
                <c:pt idx="16">
                  <c:v>Canada</c:v>
                </c:pt>
                <c:pt idx="17">
                  <c:v>Portugal</c:v>
                </c:pt>
                <c:pt idx="18">
                  <c:v>Italy</c:v>
                </c:pt>
                <c:pt idx="19">
                  <c:v>Belgium</c:v>
                </c:pt>
                <c:pt idx="20">
                  <c:v>Netherlands</c:v>
                </c:pt>
                <c:pt idx="21">
                  <c:v>Poland</c:v>
                </c:pt>
                <c:pt idx="22">
                  <c:v>Australia</c:v>
                </c:pt>
                <c:pt idx="23">
                  <c:v>Austria</c:v>
                </c:pt>
                <c:pt idx="24">
                  <c:v>Ireland</c:v>
                </c:pt>
                <c:pt idx="25">
                  <c:v>Malta</c:v>
                </c:pt>
                <c:pt idx="26">
                  <c:v>France</c:v>
                </c:pt>
                <c:pt idx="27">
                  <c:v>Mexico</c:v>
                </c:pt>
                <c:pt idx="28">
                  <c:v>Slovenia</c:v>
                </c:pt>
                <c:pt idx="29">
                  <c:v>Germany</c:v>
                </c:pt>
                <c:pt idx="30">
                  <c:v>Cyprus</c:v>
                </c:pt>
                <c:pt idx="31">
                  <c:v>Slovak Republic</c:v>
                </c:pt>
                <c:pt idx="32">
                  <c:v>Czech Republic</c:v>
                </c:pt>
                <c:pt idx="33">
                  <c:v>Latvia</c:v>
                </c:pt>
              </c:strCache>
            </c:strRef>
          </c:cat>
          <c:val>
            <c:numRef>
              <c:f>'Fig 90 data'!$B$6:$B$39</c:f>
              <c:numCache>
                <c:formatCode>0.0</c:formatCode>
                <c:ptCount val="34"/>
                <c:pt idx="0">
                  <c:v>56.000000000000007</c:v>
                </c:pt>
                <c:pt idx="1">
                  <c:v>54.1</c:v>
                </c:pt>
                <c:pt idx="2">
                  <c:v>53.818470239639282</c:v>
                </c:pt>
                <c:pt idx="3">
                  <c:v>47.489830851554871</c:v>
                </c:pt>
                <c:pt idx="4">
                  <c:v>45.973476767539978</c:v>
                </c:pt>
                <c:pt idx="5">
                  <c:v>45.747262239456177</c:v>
                </c:pt>
                <c:pt idx="6">
                  <c:v>45.609638094902039</c:v>
                </c:pt>
                <c:pt idx="7">
                  <c:v>44.79479193687439</c:v>
                </c:pt>
                <c:pt idx="8">
                  <c:v>43.124866485595703</c:v>
                </c:pt>
                <c:pt idx="9">
                  <c:v>42.28743314743042</c:v>
                </c:pt>
                <c:pt idx="10">
                  <c:v>42.007866501808167</c:v>
                </c:pt>
                <c:pt idx="11">
                  <c:v>41.876843571662903</c:v>
                </c:pt>
                <c:pt idx="12">
                  <c:v>41.019535064697266</c:v>
                </c:pt>
                <c:pt idx="13">
                  <c:v>39.959412813186646</c:v>
                </c:pt>
                <c:pt idx="14">
                  <c:v>38.80314826965332</c:v>
                </c:pt>
                <c:pt idx="15">
                  <c:v>36.946645379066467</c:v>
                </c:pt>
                <c:pt idx="16">
                  <c:v>34.311771392822266</c:v>
                </c:pt>
                <c:pt idx="17">
                  <c:v>32.455191016197205</c:v>
                </c:pt>
                <c:pt idx="18">
                  <c:v>32.090139389038086</c:v>
                </c:pt>
                <c:pt idx="19">
                  <c:v>29.950237274169922</c:v>
                </c:pt>
                <c:pt idx="20">
                  <c:v>27.657362818717957</c:v>
                </c:pt>
                <c:pt idx="21">
                  <c:v>26.16487443447113</c:v>
                </c:pt>
                <c:pt idx="22">
                  <c:v>24.81493204832077</c:v>
                </c:pt>
                <c:pt idx="23">
                  <c:v>23.621901869773865</c:v>
                </c:pt>
                <c:pt idx="24">
                  <c:v>23.498420417308807</c:v>
                </c:pt>
                <c:pt idx="25">
                  <c:v>19.579493999481201</c:v>
                </c:pt>
                <c:pt idx="26">
                  <c:v>18.573255836963654</c:v>
                </c:pt>
                <c:pt idx="27">
                  <c:v>16.523987054824829</c:v>
                </c:pt>
                <c:pt idx="28">
                  <c:v>15.590052306652069</c:v>
                </c:pt>
                <c:pt idx="29">
                  <c:v>14.360450208187103</c:v>
                </c:pt>
                <c:pt idx="30">
                  <c:v>14.161531627178192</c:v>
                </c:pt>
                <c:pt idx="31">
                  <c:v>12.438344210386276</c:v>
                </c:pt>
                <c:pt idx="32">
                  <c:v>8.6259596049785614</c:v>
                </c:pt>
                <c:pt idx="33">
                  <c:v>7.9393930733203888</c:v>
                </c:pt>
              </c:numCache>
            </c:numRef>
          </c:val>
          <c:extLst>
            <c:ext xmlns:c16="http://schemas.microsoft.com/office/drawing/2014/chart" uri="{C3380CC4-5D6E-409C-BE32-E72D297353CC}">
              <c16:uniqueId val="{00000000-9D05-4DF3-A3CC-5BBB78F8E8C3}"/>
            </c:ext>
          </c:extLst>
        </c:ser>
        <c:dLbls>
          <c:showLegendKey val="0"/>
          <c:showVal val="0"/>
          <c:showCatName val="0"/>
          <c:showSerName val="0"/>
          <c:showPercent val="0"/>
          <c:showBubbleSize val="0"/>
        </c:dLbls>
        <c:gapWidth val="219"/>
        <c:overlap val="-27"/>
        <c:axId val="1485832224"/>
        <c:axId val="1485832552"/>
      </c:barChart>
      <c:catAx>
        <c:axId val="1485832224"/>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85832552"/>
        <c:crosses val="autoZero"/>
        <c:auto val="1"/>
        <c:lblAlgn val="ctr"/>
        <c:lblOffset val="100"/>
        <c:noMultiLvlLbl val="0"/>
      </c:catAx>
      <c:valAx>
        <c:axId val="1485832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85832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02200181188221E-2"/>
          <c:y val="0.13444133401003044"/>
          <c:w val="0.92744009929243898"/>
          <c:h val="0.67078150119557323"/>
        </c:manualLayout>
      </c:layout>
      <c:lineChart>
        <c:grouping val="standard"/>
        <c:varyColors val="0"/>
        <c:ser>
          <c:idx val="3"/>
          <c:order val="0"/>
          <c:tx>
            <c:strRef>
              <c:f>'Fig 10 data'!$B$6</c:f>
              <c:strCache>
                <c:ptCount val="1"/>
                <c:pt idx="0">
                  <c:v>OECD minimum</c:v>
                </c:pt>
              </c:strCache>
            </c:strRef>
          </c:tx>
          <c:spPr>
            <a:ln w="28575" cap="rnd">
              <a:solidFill>
                <a:srgbClr val="A9A7A5"/>
              </a:solidFill>
              <a:round/>
            </a:ln>
            <a:effectLst/>
          </c:spPr>
          <c:marker>
            <c:symbol val="none"/>
          </c:marker>
          <c:cat>
            <c:numRef>
              <c:f>'Fig 10 data'!$A$7:$A$14</c:f>
              <c:numCache>
                <c:formatCode>General</c:formatCode>
                <c:ptCount val="8"/>
                <c:pt idx="0">
                  <c:v>2012</c:v>
                </c:pt>
                <c:pt idx="1">
                  <c:v>2013</c:v>
                </c:pt>
                <c:pt idx="2">
                  <c:v>2014</c:v>
                </c:pt>
                <c:pt idx="3">
                  <c:v>2015</c:v>
                </c:pt>
                <c:pt idx="4">
                  <c:v>2016</c:v>
                </c:pt>
                <c:pt idx="5">
                  <c:v>2017</c:v>
                </c:pt>
                <c:pt idx="6">
                  <c:v>2018</c:v>
                </c:pt>
                <c:pt idx="7">
                  <c:v>2019</c:v>
                </c:pt>
              </c:numCache>
            </c:numRef>
          </c:cat>
          <c:val>
            <c:numRef>
              <c:f>'Fig 10 data'!$B$7:$B$14</c:f>
              <c:numCache>
                <c:formatCode>General</c:formatCode>
                <c:ptCount val="8"/>
                <c:pt idx="0">
                  <c:v>33.299999999999997</c:v>
                </c:pt>
                <c:pt idx="1">
                  <c:v>35.1</c:v>
                </c:pt>
                <c:pt idx="2">
                  <c:v>32.5</c:v>
                </c:pt>
                <c:pt idx="3">
                  <c:v>32.5</c:v>
                </c:pt>
                <c:pt idx="4">
                  <c:v>32.5</c:v>
                </c:pt>
                <c:pt idx="5">
                  <c:v>29.5</c:v>
                </c:pt>
                <c:pt idx="6">
                  <c:v>32</c:v>
                </c:pt>
                <c:pt idx="7">
                  <c:v>33.700000000000003</c:v>
                </c:pt>
              </c:numCache>
            </c:numRef>
          </c:val>
          <c:smooth val="0"/>
          <c:extLst>
            <c:ext xmlns:c16="http://schemas.microsoft.com/office/drawing/2014/chart" uri="{C3380CC4-5D6E-409C-BE32-E72D297353CC}">
              <c16:uniqueId val="{00000000-A1D7-43E9-9862-DB931BD98927}"/>
            </c:ext>
          </c:extLst>
        </c:ser>
        <c:ser>
          <c:idx val="1"/>
          <c:order val="1"/>
          <c:tx>
            <c:strRef>
              <c:f>'Fig 10 data'!$C$6</c:f>
              <c:strCache>
                <c:ptCount val="1"/>
                <c:pt idx="0">
                  <c:v>OECD median</c:v>
                </c:pt>
              </c:strCache>
            </c:strRef>
          </c:tx>
          <c:spPr>
            <a:ln w="28575" cap="rnd">
              <a:solidFill>
                <a:srgbClr val="67A854"/>
              </a:solidFill>
              <a:round/>
            </a:ln>
            <a:effectLst/>
          </c:spPr>
          <c:marker>
            <c:symbol val="none"/>
          </c:marker>
          <c:cat>
            <c:numRef>
              <c:f>'Fig 10 data'!$A$7:$A$14</c:f>
              <c:numCache>
                <c:formatCode>General</c:formatCode>
                <c:ptCount val="8"/>
                <c:pt idx="0">
                  <c:v>2012</c:v>
                </c:pt>
                <c:pt idx="1">
                  <c:v>2013</c:v>
                </c:pt>
                <c:pt idx="2">
                  <c:v>2014</c:v>
                </c:pt>
                <c:pt idx="3">
                  <c:v>2015</c:v>
                </c:pt>
                <c:pt idx="4">
                  <c:v>2016</c:v>
                </c:pt>
                <c:pt idx="5">
                  <c:v>2017</c:v>
                </c:pt>
                <c:pt idx="6">
                  <c:v>2018</c:v>
                </c:pt>
                <c:pt idx="7">
                  <c:v>2019</c:v>
                </c:pt>
              </c:numCache>
            </c:numRef>
          </c:cat>
          <c:val>
            <c:numRef>
              <c:f>'Fig 10 data'!$C$7:$C$14</c:f>
              <c:numCache>
                <c:formatCode>General</c:formatCode>
                <c:ptCount val="8"/>
                <c:pt idx="0">
                  <c:v>70.5</c:v>
                </c:pt>
                <c:pt idx="1">
                  <c:v>68.2</c:v>
                </c:pt>
                <c:pt idx="2">
                  <c:v>69.900000000000006</c:v>
                </c:pt>
                <c:pt idx="3">
                  <c:v>69.8</c:v>
                </c:pt>
                <c:pt idx="4">
                  <c:v>70.2</c:v>
                </c:pt>
                <c:pt idx="5">
                  <c:v>71.099999999999994</c:v>
                </c:pt>
                <c:pt idx="6">
                  <c:v>71.7</c:v>
                </c:pt>
                <c:pt idx="7">
                  <c:v>70.400000000000006</c:v>
                </c:pt>
              </c:numCache>
            </c:numRef>
          </c:val>
          <c:smooth val="0"/>
          <c:extLst>
            <c:ext xmlns:c16="http://schemas.microsoft.com/office/drawing/2014/chart" uri="{C3380CC4-5D6E-409C-BE32-E72D297353CC}">
              <c16:uniqueId val="{00000001-A1D7-43E9-9862-DB931BD98927}"/>
            </c:ext>
          </c:extLst>
        </c:ser>
        <c:ser>
          <c:idx val="2"/>
          <c:order val="2"/>
          <c:tx>
            <c:strRef>
              <c:f>'Fig 10 data'!$D$6</c:f>
              <c:strCache>
                <c:ptCount val="1"/>
                <c:pt idx="0">
                  <c:v>OECD maximum</c:v>
                </c:pt>
              </c:strCache>
            </c:strRef>
          </c:tx>
          <c:spPr>
            <a:ln w="28575" cap="rnd">
              <a:solidFill>
                <a:srgbClr val="3E403A"/>
              </a:solidFill>
              <a:round/>
            </a:ln>
            <a:effectLst/>
          </c:spPr>
          <c:marker>
            <c:symbol val="none"/>
          </c:marker>
          <c:cat>
            <c:numRef>
              <c:f>'Fig 10 data'!$A$7:$A$14</c:f>
              <c:numCache>
                <c:formatCode>General</c:formatCode>
                <c:ptCount val="8"/>
                <c:pt idx="0">
                  <c:v>2012</c:v>
                </c:pt>
                <c:pt idx="1">
                  <c:v>2013</c:v>
                </c:pt>
                <c:pt idx="2">
                  <c:v>2014</c:v>
                </c:pt>
                <c:pt idx="3">
                  <c:v>2015</c:v>
                </c:pt>
                <c:pt idx="4">
                  <c:v>2016</c:v>
                </c:pt>
                <c:pt idx="5">
                  <c:v>2017</c:v>
                </c:pt>
                <c:pt idx="6">
                  <c:v>2018</c:v>
                </c:pt>
                <c:pt idx="7">
                  <c:v>2019</c:v>
                </c:pt>
              </c:numCache>
            </c:numRef>
          </c:cat>
          <c:val>
            <c:numRef>
              <c:f>'Fig 10 data'!$D$7:$D$14</c:f>
              <c:numCache>
                <c:formatCode>General</c:formatCode>
                <c:ptCount val="8"/>
                <c:pt idx="0">
                  <c:v>89.3</c:v>
                </c:pt>
                <c:pt idx="1">
                  <c:v>89.5</c:v>
                </c:pt>
                <c:pt idx="2">
                  <c:v>91.4</c:v>
                </c:pt>
                <c:pt idx="3">
                  <c:v>89</c:v>
                </c:pt>
                <c:pt idx="4">
                  <c:v>88.4</c:v>
                </c:pt>
                <c:pt idx="5">
                  <c:v>88.5</c:v>
                </c:pt>
                <c:pt idx="6">
                  <c:v>88.6</c:v>
                </c:pt>
                <c:pt idx="7">
                  <c:v>88.8</c:v>
                </c:pt>
              </c:numCache>
            </c:numRef>
          </c:val>
          <c:smooth val="0"/>
          <c:extLst>
            <c:ext xmlns:c16="http://schemas.microsoft.com/office/drawing/2014/chart" uri="{C3380CC4-5D6E-409C-BE32-E72D297353CC}">
              <c16:uniqueId val="{00000002-A1D7-43E9-9862-DB931BD98927}"/>
            </c:ext>
          </c:extLst>
        </c:ser>
        <c:ser>
          <c:idx val="0"/>
          <c:order val="3"/>
          <c:tx>
            <c:strRef>
              <c:f>'Fig 10 data'!$E$6</c:f>
              <c:strCache>
                <c:ptCount val="1"/>
                <c:pt idx="0">
                  <c:v>NZ</c:v>
                </c:pt>
              </c:strCache>
            </c:strRef>
          </c:tx>
          <c:spPr>
            <a:ln w="28575" cap="rnd">
              <a:noFill/>
              <a:round/>
            </a:ln>
            <a:effectLst/>
          </c:spPr>
          <c:marker>
            <c:symbol val="square"/>
            <c:size val="10"/>
            <c:spPr>
              <a:solidFill>
                <a:srgbClr val="0083AC"/>
              </a:solidFill>
              <a:ln w="9525">
                <a:noFill/>
              </a:ln>
              <a:effectLst/>
            </c:spPr>
          </c:marker>
          <c:cat>
            <c:numRef>
              <c:f>'Fig 10 data'!$A$7:$A$14</c:f>
              <c:numCache>
                <c:formatCode>General</c:formatCode>
                <c:ptCount val="8"/>
                <c:pt idx="0">
                  <c:v>2012</c:v>
                </c:pt>
                <c:pt idx="1">
                  <c:v>2013</c:v>
                </c:pt>
                <c:pt idx="2">
                  <c:v>2014</c:v>
                </c:pt>
                <c:pt idx="3">
                  <c:v>2015</c:v>
                </c:pt>
                <c:pt idx="4">
                  <c:v>2016</c:v>
                </c:pt>
                <c:pt idx="5">
                  <c:v>2017</c:v>
                </c:pt>
                <c:pt idx="6">
                  <c:v>2018</c:v>
                </c:pt>
                <c:pt idx="7">
                  <c:v>2019</c:v>
                </c:pt>
              </c:numCache>
            </c:numRef>
          </c:cat>
          <c:val>
            <c:numRef>
              <c:f>'Fig 10 data'!$E$7:$E$14</c:f>
              <c:numCache>
                <c:formatCode>General</c:formatCode>
                <c:ptCount val="8"/>
                <c:pt idx="0">
                  <c:v>89.3</c:v>
                </c:pt>
                <c:pt idx="1">
                  <c:v>89.5</c:v>
                </c:pt>
                <c:pt idx="2">
                  <c:v>91.4</c:v>
                </c:pt>
                <c:pt idx="3">
                  <c:v>88.9</c:v>
                </c:pt>
                <c:pt idx="4">
                  <c:v>87.8</c:v>
                </c:pt>
                <c:pt idx="5">
                  <c:v>88.2</c:v>
                </c:pt>
                <c:pt idx="6">
                  <c:v>87.5</c:v>
                </c:pt>
                <c:pt idx="7">
                  <c:v>86.2</c:v>
                </c:pt>
              </c:numCache>
            </c:numRef>
          </c:val>
          <c:smooth val="0"/>
          <c:extLst>
            <c:ext xmlns:c16="http://schemas.microsoft.com/office/drawing/2014/chart" uri="{C3380CC4-5D6E-409C-BE32-E72D297353CC}">
              <c16:uniqueId val="{00000003-A1D7-43E9-9862-DB931BD98927}"/>
            </c:ext>
          </c:extLst>
        </c:ser>
        <c:dLbls>
          <c:showLegendKey val="0"/>
          <c:showVal val="0"/>
          <c:showCatName val="0"/>
          <c:showSerName val="0"/>
          <c:showPercent val="0"/>
          <c:showBubbleSize val="0"/>
        </c:dLbls>
        <c:smooth val="0"/>
        <c:axId val="724604320"/>
        <c:axId val="724603664"/>
      </c:lineChart>
      <c:catAx>
        <c:axId val="724604320"/>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4603664"/>
        <c:crosses val="autoZero"/>
        <c:auto val="1"/>
        <c:lblAlgn val="ctr"/>
        <c:lblOffset val="100"/>
        <c:tickLblSkip val="1"/>
        <c:noMultiLvlLbl val="0"/>
      </c:catAx>
      <c:valAx>
        <c:axId val="724603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4604320"/>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407008170985352E-2"/>
          <c:y val="0.10453866958112772"/>
          <c:w val="0.95185732364579734"/>
          <c:h val="0.72936414221741763"/>
        </c:manualLayout>
      </c:layout>
      <c:lineChart>
        <c:grouping val="standard"/>
        <c:varyColors val="0"/>
        <c:ser>
          <c:idx val="0"/>
          <c:order val="0"/>
          <c:spPr>
            <a:ln w="28575" cap="rnd">
              <a:solidFill>
                <a:schemeClr val="accent1"/>
              </a:solidFill>
              <a:round/>
            </a:ln>
            <a:effectLst/>
          </c:spPr>
          <c:marker>
            <c:symbol val="none"/>
          </c:marker>
          <c:cat>
            <c:numRef>
              <c:f>'Fig 91 data'!$B$6:$E$6</c:f>
              <c:numCache>
                <c:formatCode>General</c:formatCode>
                <c:ptCount val="4"/>
                <c:pt idx="0">
                  <c:v>2006</c:v>
                </c:pt>
                <c:pt idx="1">
                  <c:v>2011</c:v>
                </c:pt>
                <c:pt idx="2">
                  <c:v>2016</c:v>
                </c:pt>
                <c:pt idx="3">
                  <c:v>2021</c:v>
                </c:pt>
              </c:numCache>
            </c:numRef>
          </c:cat>
          <c:val>
            <c:numRef>
              <c:f>'Fig 91 data'!$B$13:$E$13</c:f>
              <c:numCache>
                <c:formatCode>General</c:formatCode>
                <c:ptCount val="4"/>
                <c:pt idx="0">
                  <c:v>7.9</c:v>
                </c:pt>
                <c:pt idx="1">
                  <c:v>6.6</c:v>
                </c:pt>
                <c:pt idx="2">
                  <c:v>9.4</c:v>
                </c:pt>
                <c:pt idx="3">
                  <c:v>11.7</c:v>
                </c:pt>
              </c:numCache>
            </c:numRef>
          </c:val>
          <c:smooth val="0"/>
          <c:extLst>
            <c:ext xmlns:c16="http://schemas.microsoft.com/office/drawing/2014/chart" uri="{C3380CC4-5D6E-409C-BE32-E72D297353CC}">
              <c16:uniqueId val="{00000000-75B3-49F0-BC4B-969A486B2811}"/>
            </c:ext>
          </c:extLst>
        </c:ser>
        <c:dLbls>
          <c:showLegendKey val="0"/>
          <c:showVal val="0"/>
          <c:showCatName val="0"/>
          <c:showSerName val="0"/>
          <c:showPercent val="0"/>
          <c:showBubbleSize val="0"/>
        </c:dLbls>
        <c:smooth val="0"/>
        <c:axId val="956497456"/>
        <c:axId val="956497784"/>
      </c:lineChart>
      <c:catAx>
        <c:axId val="95649745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6497784"/>
        <c:crosses val="autoZero"/>
        <c:auto val="1"/>
        <c:lblAlgn val="ctr"/>
        <c:lblOffset val="100"/>
        <c:noMultiLvlLbl val="0"/>
      </c:catAx>
      <c:valAx>
        <c:axId val="956497784"/>
        <c:scaling>
          <c:orientation val="minMax"/>
          <c:max val="1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6497456"/>
        <c:crosses val="autoZero"/>
        <c:crossBetween val="midCat"/>
        <c:majorUnit val="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327014343636169E-2"/>
          <c:y val="0.10537396726860902"/>
          <c:w val="0.80293486322985763"/>
          <c:h val="0.76305437831783185"/>
        </c:manualLayout>
      </c:layout>
      <c:lineChart>
        <c:grouping val="standard"/>
        <c:varyColors val="0"/>
        <c:ser>
          <c:idx val="13"/>
          <c:order val="0"/>
          <c:tx>
            <c:strRef>
              <c:f>'Fig 92 data'!$A$12</c:f>
              <c:strCache>
                <c:ptCount val="1"/>
                <c:pt idx="0">
                  <c:v>70-74</c:v>
                </c:pt>
              </c:strCache>
            </c:strRef>
          </c:tx>
          <c:spPr>
            <a:ln w="28575" cap="rnd">
              <a:solidFill>
                <a:schemeClr val="tx1"/>
              </a:solidFill>
              <a:round/>
            </a:ln>
            <a:effectLst/>
          </c:spPr>
          <c:marker>
            <c:symbol val="none"/>
          </c:marker>
          <c:cat>
            <c:numRef>
              <c:f>'Fig 92 data'!$B$6:$H$6</c:f>
              <c:numCache>
                <c:formatCode>General</c:formatCode>
                <c:ptCount val="7"/>
                <c:pt idx="0">
                  <c:v>1986</c:v>
                </c:pt>
                <c:pt idx="1">
                  <c:v>1991</c:v>
                </c:pt>
                <c:pt idx="2">
                  <c:v>1996</c:v>
                </c:pt>
                <c:pt idx="3">
                  <c:v>2001</c:v>
                </c:pt>
                <c:pt idx="4">
                  <c:v>2006</c:v>
                </c:pt>
                <c:pt idx="5">
                  <c:v>2013</c:v>
                </c:pt>
                <c:pt idx="6">
                  <c:v>2018</c:v>
                </c:pt>
              </c:numCache>
            </c:numRef>
          </c:cat>
          <c:val>
            <c:numRef>
              <c:f>'Fig 92 data'!$B$12:$H$12</c:f>
              <c:numCache>
                <c:formatCode>General</c:formatCode>
                <c:ptCount val="7"/>
                <c:pt idx="0">
                  <c:v>85.2</c:v>
                </c:pt>
                <c:pt idx="1">
                  <c:v>85.4</c:v>
                </c:pt>
                <c:pt idx="2">
                  <c:v>84.6</c:v>
                </c:pt>
                <c:pt idx="3">
                  <c:v>82.4</c:v>
                </c:pt>
                <c:pt idx="4">
                  <c:v>82.4</c:v>
                </c:pt>
                <c:pt idx="5">
                  <c:v>82.1</c:v>
                </c:pt>
                <c:pt idx="6">
                  <c:v>81.099999999999994</c:v>
                </c:pt>
              </c:numCache>
            </c:numRef>
          </c:val>
          <c:smooth val="0"/>
          <c:extLst>
            <c:ext xmlns:c16="http://schemas.microsoft.com/office/drawing/2014/chart" uri="{C3380CC4-5D6E-409C-BE32-E72D297353CC}">
              <c16:uniqueId val="{00000008-D793-4337-919D-EDDB81471B27}"/>
            </c:ext>
          </c:extLst>
        </c:ser>
        <c:ser>
          <c:idx val="11"/>
          <c:order val="1"/>
          <c:tx>
            <c:strRef>
              <c:f>'Fig 92 data'!$A$11</c:f>
              <c:strCache>
                <c:ptCount val="1"/>
                <c:pt idx="0">
                  <c:v>60-64</c:v>
                </c:pt>
              </c:strCache>
            </c:strRef>
          </c:tx>
          <c:spPr>
            <a:ln w="28575" cap="rnd">
              <a:solidFill>
                <a:srgbClr val="00B5E4"/>
              </a:solidFill>
              <a:round/>
            </a:ln>
            <a:effectLst/>
          </c:spPr>
          <c:marker>
            <c:symbol val="none"/>
          </c:marker>
          <c:cat>
            <c:numRef>
              <c:f>'Fig 92 data'!$B$6:$H$6</c:f>
              <c:numCache>
                <c:formatCode>General</c:formatCode>
                <c:ptCount val="7"/>
                <c:pt idx="0">
                  <c:v>1986</c:v>
                </c:pt>
                <c:pt idx="1">
                  <c:v>1991</c:v>
                </c:pt>
                <c:pt idx="2">
                  <c:v>1996</c:v>
                </c:pt>
                <c:pt idx="3">
                  <c:v>2001</c:v>
                </c:pt>
                <c:pt idx="4">
                  <c:v>2006</c:v>
                </c:pt>
                <c:pt idx="5">
                  <c:v>2013</c:v>
                </c:pt>
                <c:pt idx="6">
                  <c:v>2018</c:v>
                </c:pt>
              </c:numCache>
            </c:numRef>
          </c:cat>
          <c:val>
            <c:numRef>
              <c:f>'Fig 92 data'!$B$11:$H$11</c:f>
              <c:numCache>
                <c:formatCode>General</c:formatCode>
                <c:ptCount val="7"/>
                <c:pt idx="0">
                  <c:v>87.3</c:v>
                </c:pt>
                <c:pt idx="1">
                  <c:v>87.5</c:v>
                </c:pt>
                <c:pt idx="2">
                  <c:v>85.4</c:v>
                </c:pt>
                <c:pt idx="3">
                  <c:v>81.5</c:v>
                </c:pt>
                <c:pt idx="4">
                  <c:v>83.1</c:v>
                </c:pt>
                <c:pt idx="5">
                  <c:v>80.8</c:v>
                </c:pt>
                <c:pt idx="6">
                  <c:v>79.5</c:v>
                </c:pt>
              </c:numCache>
            </c:numRef>
          </c:val>
          <c:smooth val="0"/>
          <c:extLst>
            <c:ext xmlns:c16="http://schemas.microsoft.com/office/drawing/2014/chart" uri="{C3380CC4-5D6E-409C-BE32-E72D297353CC}">
              <c16:uniqueId val="{00000006-D793-4337-919D-EDDB81471B27}"/>
            </c:ext>
          </c:extLst>
        </c:ser>
        <c:ser>
          <c:idx val="9"/>
          <c:order val="2"/>
          <c:tx>
            <c:strRef>
              <c:f>'Fig 92 data'!$A$10</c:f>
              <c:strCache>
                <c:ptCount val="1"/>
                <c:pt idx="0">
                  <c:v>50-54</c:v>
                </c:pt>
              </c:strCache>
            </c:strRef>
          </c:tx>
          <c:spPr>
            <a:ln w="28575" cap="rnd">
              <a:solidFill>
                <a:schemeClr val="bg1">
                  <a:lumMod val="50000"/>
                </a:schemeClr>
              </a:solidFill>
              <a:round/>
            </a:ln>
            <a:effectLst/>
          </c:spPr>
          <c:marker>
            <c:symbol val="none"/>
          </c:marker>
          <c:cat>
            <c:numRef>
              <c:f>'Fig 92 data'!$B$6:$H$6</c:f>
              <c:numCache>
                <c:formatCode>General</c:formatCode>
                <c:ptCount val="7"/>
                <c:pt idx="0">
                  <c:v>1986</c:v>
                </c:pt>
                <c:pt idx="1">
                  <c:v>1991</c:v>
                </c:pt>
                <c:pt idx="2">
                  <c:v>1996</c:v>
                </c:pt>
                <c:pt idx="3">
                  <c:v>2001</c:v>
                </c:pt>
                <c:pt idx="4">
                  <c:v>2006</c:v>
                </c:pt>
                <c:pt idx="5">
                  <c:v>2013</c:v>
                </c:pt>
                <c:pt idx="6">
                  <c:v>2018</c:v>
                </c:pt>
              </c:numCache>
            </c:numRef>
          </c:cat>
          <c:val>
            <c:numRef>
              <c:f>'Fig 92 data'!$B$10:$H$10</c:f>
              <c:numCache>
                <c:formatCode>General</c:formatCode>
                <c:ptCount val="7"/>
                <c:pt idx="0">
                  <c:v>85.4</c:v>
                </c:pt>
                <c:pt idx="1">
                  <c:v>86</c:v>
                </c:pt>
                <c:pt idx="2">
                  <c:v>84.1</c:v>
                </c:pt>
                <c:pt idx="3">
                  <c:v>80.8</c:v>
                </c:pt>
                <c:pt idx="4">
                  <c:v>79.599999999999994</c:v>
                </c:pt>
                <c:pt idx="5">
                  <c:v>75.2</c:v>
                </c:pt>
                <c:pt idx="6">
                  <c:v>73.900000000000006</c:v>
                </c:pt>
              </c:numCache>
            </c:numRef>
          </c:val>
          <c:smooth val="0"/>
          <c:extLst>
            <c:ext xmlns:c16="http://schemas.microsoft.com/office/drawing/2014/chart" uri="{C3380CC4-5D6E-409C-BE32-E72D297353CC}">
              <c16:uniqueId val="{00000004-D793-4337-919D-EDDB81471B27}"/>
            </c:ext>
          </c:extLst>
        </c:ser>
        <c:ser>
          <c:idx val="7"/>
          <c:order val="3"/>
          <c:tx>
            <c:strRef>
              <c:f>'Fig 92 data'!$A$9</c:f>
              <c:strCache>
                <c:ptCount val="1"/>
                <c:pt idx="0">
                  <c:v>40-44</c:v>
                </c:pt>
              </c:strCache>
            </c:strRef>
          </c:tx>
          <c:spPr>
            <a:ln w="28575" cap="rnd">
              <a:solidFill>
                <a:srgbClr val="A9A7A5"/>
              </a:solidFill>
              <a:round/>
            </a:ln>
            <a:effectLst/>
          </c:spPr>
          <c:marker>
            <c:symbol val="none"/>
          </c:marker>
          <c:cat>
            <c:numRef>
              <c:f>'Fig 92 data'!$B$6:$H$6</c:f>
              <c:numCache>
                <c:formatCode>General</c:formatCode>
                <c:ptCount val="7"/>
                <c:pt idx="0">
                  <c:v>1986</c:v>
                </c:pt>
                <c:pt idx="1">
                  <c:v>1991</c:v>
                </c:pt>
                <c:pt idx="2">
                  <c:v>1996</c:v>
                </c:pt>
                <c:pt idx="3">
                  <c:v>2001</c:v>
                </c:pt>
                <c:pt idx="4">
                  <c:v>2006</c:v>
                </c:pt>
                <c:pt idx="5">
                  <c:v>2013</c:v>
                </c:pt>
                <c:pt idx="6">
                  <c:v>2018</c:v>
                </c:pt>
              </c:numCache>
            </c:numRef>
          </c:cat>
          <c:val>
            <c:numRef>
              <c:f>'Fig 92 data'!$B$9:$H$9</c:f>
              <c:numCache>
                <c:formatCode>General</c:formatCode>
                <c:ptCount val="7"/>
                <c:pt idx="0">
                  <c:v>82.9</c:v>
                </c:pt>
                <c:pt idx="1">
                  <c:v>83.1</c:v>
                </c:pt>
                <c:pt idx="2">
                  <c:v>79</c:v>
                </c:pt>
                <c:pt idx="3">
                  <c:v>74</c:v>
                </c:pt>
                <c:pt idx="4">
                  <c:v>71.099999999999994</c:v>
                </c:pt>
                <c:pt idx="5">
                  <c:v>66.099999999999994</c:v>
                </c:pt>
                <c:pt idx="6">
                  <c:v>65.7</c:v>
                </c:pt>
              </c:numCache>
            </c:numRef>
          </c:val>
          <c:smooth val="0"/>
          <c:extLst>
            <c:ext xmlns:c16="http://schemas.microsoft.com/office/drawing/2014/chart" uri="{C3380CC4-5D6E-409C-BE32-E72D297353CC}">
              <c16:uniqueId val="{00000002-D793-4337-919D-EDDB81471B27}"/>
            </c:ext>
          </c:extLst>
        </c:ser>
        <c:ser>
          <c:idx val="5"/>
          <c:order val="4"/>
          <c:tx>
            <c:strRef>
              <c:f>'Fig 92 data'!$A$8</c:f>
              <c:strCache>
                <c:ptCount val="1"/>
                <c:pt idx="0">
                  <c:v>30-34</c:v>
                </c:pt>
              </c:strCache>
            </c:strRef>
          </c:tx>
          <c:spPr>
            <a:ln w="28575" cap="rnd">
              <a:solidFill>
                <a:srgbClr val="67A854"/>
              </a:solidFill>
              <a:round/>
            </a:ln>
            <a:effectLst/>
          </c:spPr>
          <c:marker>
            <c:symbol val="none"/>
          </c:marker>
          <c:cat>
            <c:numRef>
              <c:f>'Fig 92 data'!$B$6:$H$6</c:f>
              <c:numCache>
                <c:formatCode>General</c:formatCode>
                <c:ptCount val="7"/>
                <c:pt idx="0">
                  <c:v>1986</c:v>
                </c:pt>
                <c:pt idx="1">
                  <c:v>1991</c:v>
                </c:pt>
                <c:pt idx="2">
                  <c:v>1996</c:v>
                </c:pt>
                <c:pt idx="3">
                  <c:v>2001</c:v>
                </c:pt>
                <c:pt idx="4">
                  <c:v>2006</c:v>
                </c:pt>
                <c:pt idx="5">
                  <c:v>2013</c:v>
                </c:pt>
                <c:pt idx="6">
                  <c:v>2018</c:v>
                </c:pt>
              </c:numCache>
            </c:numRef>
          </c:cat>
          <c:val>
            <c:numRef>
              <c:f>'Fig 92 data'!$B$8:$H$8</c:f>
              <c:numCache>
                <c:formatCode>General</c:formatCode>
                <c:ptCount val="7"/>
                <c:pt idx="0">
                  <c:v>73.400000000000006</c:v>
                </c:pt>
                <c:pt idx="1">
                  <c:v>72</c:v>
                </c:pt>
                <c:pt idx="2">
                  <c:v>64.900000000000006</c:v>
                </c:pt>
                <c:pt idx="3">
                  <c:v>59.1</c:v>
                </c:pt>
                <c:pt idx="4">
                  <c:v>55.8</c:v>
                </c:pt>
                <c:pt idx="5">
                  <c:v>50.1</c:v>
                </c:pt>
                <c:pt idx="6">
                  <c:v>51.1</c:v>
                </c:pt>
              </c:numCache>
            </c:numRef>
          </c:val>
          <c:smooth val="0"/>
          <c:extLst>
            <c:ext xmlns:c16="http://schemas.microsoft.com/office/drawing/2014/chart" uri="{C3380CC4-5D6E-409C-BE32-E72D297353CC}">
              <c16:uniqueId val="{00000005-7F2C-494D-864F-F7A3FC57CE1A}"/>
            </c:ext>
          </c:extLst>
        </c:ser>
        <c:ser>
          <c:idx val="3"/>
          <c:order val="5"/>
          <c:tx>
            <c:strRef>
              <c:f>'Fig 92 data'!$A$7</c:f>
              <c:strCache>
                <c:ptCount val="1"/>
                <c:pt idx="0">
                  <c:v>20-24</c:v>
                </c:pt>
              </c:strCache>
            </c:strRef>
          </c:tx>
          <c:spPr>
            <a:ln w="28575" cap="rnd">
              <a:solidFill>
                <a:srgbClr val="0083AC"/>
              </a:solidFill>
              <a:round/>
            </a:ln>
            <a:effectLst/>
          </c:spPr>
          <c:marker>
            <c:symbol val="none"/>
          </c:marker>
          <c:cat>
            <c:numRef>
              <c:f>'Fig 92 data'!$B$6:$H$6</c:f>
              <c:numCache>
                <c:formatCode>General</c:formatCode>
                <c:ptCount val="7"/>
                <c:pt idx="0">
                  <c:v>1986</c:v>
                </c:pt>
                <c:pt idx="1">
                  <c:v>1991</c:v>
                </c:pt>
                <c:pt idx="2">
                  <c:v>1996</c:v>
                </c:pt>
                <c:pt idx="3">
                  <c:v>2001</c:v>
                </c:pt>
                <c:pt idx="4">
                  <c:v>2006</c:v>
                </c:pt>
                <c:pt idx="5">
                  <c:v>2013</c:v>
                </c:pt>
                <c:pt idx="6">
                  <c:v>2018</c:v>
                </c:pt>
              </c:numCache>
            </c:numRef>
          </c:cat>
          <c:val>
            <c:numRef>
              <c:f>'Fig 92 data'!$B$7:$H$7</c:f>
              <c:numCache>
                <c:formatCode>General</c:formatCode>
                <c:ptCount val="7"/>
                <c:pt idx="0">
                  <c:v>52</c:v>
                </c:pt>
                <c:pt idx="1">
                  <c:v>51.3</c:v>
                </c:pt>
                <c:pt idx="2">
                  <c:v>46.7</c:v>
                </c:pt>
                <c:pt idx="3">
                  <c:v>42.4</c:v>
                </c:pt>
                <c:pt idx="4">
                  <c:v>42</c:v>
                </c:pt>
                <c:pt idx="5">
                  <c:v>40.700000000000003</c:v>
                </c:pt>
                <c:pt idx="6">
                  <c:v>44.4</c:v>
                </c:pt>
              </c:numCache>
            </c:numRef>
          </c:val>
          <c:smooth val="0"/>
          <c:extLst>
            <c:ext xmlns:c16="http://schemas.microsoft.com/office/drawing/2014/chart" uri="{C3380CC4-5D6E-409C-BE32-E72D297353CC}">
              <c16:uniqueId val="{00000003-7F2C-494D-864F-F7A3FC57CE1A}"/>
            </c:ext>
          </c:extLst>
        </c:ser>
        <c:dLbls>
          <c:showLegendKey val="0"/>
          <c:showVal val="0"/>
          <c:showCatName val="0"/>
          <c:showSerName val="0"/>
          <c:showPercent val="0"/>
          <c:showBubbleSize val="0"/>
        </c:dLbls>
        <c:smooth val="0"/>
        <c:axId val="934548128"/>
        <c:axId val="934545176"/>
      </c:lineChart>
      <c:catAx>
        <c:axId val="934548128"/>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NZ" sz="18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4545176"/>
        <c:crosses val="autoZero"/>
        <c:auto val="1"/>
        <c:lblAlgn val="ctr"/>
        <c:lblOffset val="100"/>
        <c:noMultiLvlLbl val="0"/>
      </c:catAx>
      <c:valAx>
        <c:axId val="93454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4548128"/>
        <c:crosses val="autoZero"/>
        <c:crossBetween val="midCat"/>
        <c:majorUnit val="20"/>
      </c:valAx>
      <c:spPr>
        <a:noFill/>
        <a:ln>
          <a:noFill/>
        </a:ln>
        <a:effectLst/>
      </c:spPr>
    </c:plotArea>
    <c:legend>
      <c:legendPos val="r"/>
      <c:layout>
        <c:manualLayout>
          <c:xMode val="edge"/>
          <c:yMode val="edge"/>
          <c:x val="0.88776300034096256"/>
          <c:y val="0.21270407483729853"/>
          <c:w val="0.10402804403318271"/>
          <c:h val="0.37287247199516227"/>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327014343636169E-2"/>
          <c:y val="8.5808924321377475E-2"/>
          <c:w val="0.94266471468368096"/>
          <c:h val="0.57635209532688791"/>
        </c:manualLayout>
      </c:layout>
      <c:barChart>
        <c:barDir val="col"/>
        <c:grouping val="clustered"/>
        <c:varyColors val="0"/>
        <c:ser>
          <c:idx val="1"/>
          <c:order val="0"/>
          <c:tx>
            <c:strRef>
              <c:f>'Fig 93 data'!$B$7</c:f>
              <c:strCache>
                <c:ptCount val="1"/>
                <c:pt idx="0">
                  <c:v>% of houses that are owned by their occupiers</c:v>
                </c:pt>
              </c:strCache>
            </c:strRef>
          </c:tx>
          <c:spPr>
            <a:solidFill>
              <a:srgbClr val="0083AC"/>
            </a:solidFill>
            <a:ln>
              <a:noFill/>
            </a:ln>
            <a:effectLst/>
          </c:spPr>
          <c:invertIfNegative val="0"/>
          <c:dPt>
            <c:idx val="21"/>
            <c:invertIfNegative val="0"/>
            <c:bubble3D val="0"/>
            <c:spPr>
              <a:solidFill>
                <a:srgbClr val="0083AC"/>
              </a:solidFill>
              <a:ln>
                <a:noFill/>
              </a:ln>
              <a:effectLst/>
            </c:spPr>
            <c:extLst>
              <c:ext xmlns:c16="http://schemas.microsoft.com/office/drawing/2014/chart" uri="{C3380CC4-5D6E-409C-BE32-E72D297353CC}">
                <c16:uniqueId val="{00000003-8480-4813-94D2-B2FE98F70E45}"/>
              </c:ext>
            </c:extLst>
          </c:dPt>
          <c:dPt>
            <c:idx val="22"/>
            <c:invertIfNegative val="0"/>
            <c:bubble3D val="0"/>
            <c:spPr>
              <a:solidFill>
                <a:srgbClr val="67A854"/>
              </a:solidFill>
              <a:ln>
                <a:noFill/>
              </a:ln>
              <a:effectLst/>
            </c:spPr>
            <c:extLst>
              <c:ext xmlns:c16="http://schemas.microsoft.com/office/drawing/2014/chart" uri="{C3380CC4-5D6E-409C-BE32-E72D297353CC}">
                <c16:uniqueId val="{00000005-6F95-46E7-BC4A-68879EAB8F3C}"/>
              </c:ext>
            </c:extLst>
          </c:dPt>
          <c:dPt>
            <c:idx val="27"/>
            <c:invertIfNegative val="0"/>
            <c:bubble3D val="0"/>
            <c:spPr>
              <a:solidFill>
                <a:srgbClr val="0083AC"/>
              </a:solidFill>
              <a:ln>
                <a:noFill/>
              </a:ln>
              <a:effectLst/>
            </c:spPr>
            <c:extLst>
              <c:ext xmlns:c16="http://schemas.microsoft.com/office/drawing/2014/chart" uri="{C3380CC4-5D6E-409C-BE32-E72D297353CC}">
                <c16:uniqueId val="{00000000-6DED-4308-B0C3-DED6DC37E308}"/>
              </c:ext>
            </c:extLst>
          </c:dPt>
          <c:cat>
            <c:strRef>
              <c:f>'Fig 93 data'!$A$8:$A$39</c:f>
              <c:strCache>
                <c:ptCount val="32"/>
                <c:pt idx="0">
                  <c:v>Romania</c:v>
                </c:pt>
                <c:pt idx="1">
                  <c:v>Hungary</c:v>
                </c:pt>
                <c:pt idx="2">
                  <c:v>Slovakia</c:v>
                </c:pt>
                <c:pt idx="3">
                  <c:v>Lithuania</c:v>
                </c:pt>
                <c:pt idx="4">
                  <c:v>Croatia</c:v>
                </c:pt>
                <c:pt idx="5">
                  <c:v>Bulgaria</c:v>
                </c:pt>
                <c:pt idx="6">
                  <c:v>Poland</c:v>
                </c:pt>
                <c:pt idx="7">
                  <c:v>Latvia</c:v>
                </c:pt>
                <c:pt idx="8">
                  <c:v>Estonia</c:v>
                </c:pt>
                <c:pt idx="9">
                  <c:v>Spain</c:v>
                </c:pt>
                <c:pt idx="10">
                  <c:v>Czechia</c:v>
                </c:pt>
                <c:pt idx="11">
                  <c:v>Slovenia</c:v>
                </c:pt>
                <c:pt idx="12">
                  <c:v>Greece</c:v>
                </c:pt>
                <c:pt idx="13">
                  <c:v>Norway</c:v>
                </c:pt>
                <c:pt idx="14">
                  <c:v>Portugal</c:v>
                </c:pt>
                <c:pt idx="15">
                  <c:v>Ireland</c:v>
                </c:pt>
                <c:pt idx="16">
                  <c:v>Italy</c:v>
                </c:pt>
                <c:pt idx="17">
                  <c:v>Canada</c:v>
                </c:pt>
                <c:pt idx="18">
                  <c:v>Belgium</c:v>
                </c:pt>
                <c:pt idx="19">
                  <c:v>UK</c:v>
                </c:pt>
                <c:pt idx="20">
                  <c:v>USA</c:v>
                </c:pt>
                <c:pt idx="21">
                  <c:v>Finland</c:v>
                </c:pt>
                <c:pt idx="22">
                  <c:v>New Zealand</c:v>
                </c:pt>
                <c:pt idx="23">
                  <c:v>Australia</c:v>
                </c:pt>
                <c:pt idx="24">
                  <c:v>France</c:v>
                </c:pt>
                <c:pt idx="25">
                  <c:v>Chile</c:v>
                </c:pt>
                <c:pt idx="26">
                  <c:v>Netherlands</c:v>
                </c:pt>
                <c:pt idx="27">
                  <c:v>Sweden</c:v>
                </c:pt>
                <c:pt idx="28">
                  <c:v>Denmark</c:v>
                </c:pt>
                <c:pt idx="29">
                  <c:v>Austria</c:v>
                </c:pt>
                <c:pt idx="30">
                  <c:v>Germany</c:v>
                </c:pt>
                <c:pt idx="31">
                  <c:v>Switzerland</c:v>
                </c:pt>
              </c:strCache>
            </c:strRef>
          </c:cat>
          <c:val>
            <c:numRef>
              <c:f>'Fig 93 data'!$B$8:$B$39</c:f>
              <c:numCache>
                <c:formatCode>0.00</c:formatCode>
                <c:ptCount val="32"/>
                <c:pt idx="0">
                  <c:v>95.477224793285131</c:v>
                </c:pt>
                <c:pt idx="1">
                  <c:v>90.864486992359161</c:v>
                </c:pt>
                <c:pt idx="2">
                  <c:v>90.339018404483795</c:v>
                </c:pt>
                <c:pt idx="3">
                  <c:v>90.273097902536392</c:v>
                </c:pt>
                <c:pt idx="4">
                  <c:v>89.194343984127045</c:v>
                </c:pt>
                <c:pt idx="5">
                  <c:v>83.809366822242737</c:v>
                </c:pt>
                <c:pt idx="6">
                  <c:v>81.035993993282318</c:v>
                </c:pt>
                <c:pt idx="7">
                  <c:v>78.010469675064087</c:v>
                </c:pt>
                <c:pt idx="8">
                  <c:v>76.36202871799469</c:v>
                </c:pt>
                <c:pt idx="9">
                  <c:v>75.620007514953613</c:v>
                </c:pt>
                <c:pt idx="10">
                  <c:v>75.438019633293152</c:v>
                </c:pt>
                <c:pt idx="11">
                  <c:v>74.267944693565369</c:v>
                </c:pt>
                <c:pt idx="12">
                  <c:v>73.203679919242859</c:v>
                </c:pt>
                <c:pt idx="13">
                  <c:v>72.445233166217804</c:v>
                </c:pt>
                <c:pt idx="14">
                  <c:v>71.88052237033844</c:v>
                </c:pt>
                <c:pt idx="15">
                  <c:v>71.484357118606567</c:v>
                </c:pt>
                <c:pt idx="16">
                  <c:v>71.26639112830162</c:v>
                </c:pt>
                <c:pt idx="17">
                  <c:v>68.759831786155701</c:v>
                </c:pt>
                <c:pt idx="18">
                  <c:v>66.323870420455933</c:v>
                </c:pt>
                <c:pt idx="19">
                  <c:v>64.879640936851501</c:v>
                </c:pt>
                <c:pt idx="20">
                  <c:v>64.160798490047455</c:v>
                </c:pt>
                <c:pt idx="21">
                  <c:v>63.93887996673584</c:v>
                </c:pt>
                <c:pt idx="22">
                  <c:v>63.783834867005837</c:v>
                </c:pt>
                <c:pt idx="23">
                  <c:v>62.688788771629333</c:v>
                </c:pt>
                <c:pt idx="24">
                  <c:v>60.592815279960632</c:v>
                </c:pt>
                <c:pt idx="25">
                  <c:v>60.390664637088776</c:v>
                </c:pt>
                <c:pt idx="26">
                  <c:v>58.037073910236359</c:v>
                </c:pt>
                <c:pt idx="27">
                  <c:v>57.976806163787842</c:v>
                </c:pt>
                <c:pt idx="28">
                  <c:v>52.726353704929352</c:v>
                </c:pt>
                <c:pt idx="29">
                  <c:v>47.793656587600708</c:v>
                </c:pt>
                <c:pt idx="30">
                  <c:v>43.761694431304932</c:v>
                </c:pt>
                <c:pt idx="31">
                  <c:v>37.437056750059128</c:v>
                </c:pt>
              </c:numCache>
            </c:numRef>
          </c:val>
          <c:extLst>
            <c:ext xmlns:c16="http://schemas.microsoft.com/office/drawing/2014/chart" uri="{C3380CC4-5D6E-409C-BE32-E72D297353CC}">
              <c16:uniqueId val="{00000000-068D-41FB-9C1C-B56FDAB3118D}"/>
            </c:ext>
          </c:extLst>
        </c:ser>
        <c:dLbls>
          <c:showLegendKey val="0"/>
          <c:showVal val="0"/>
          <c:showCatName val="0"/>
          <c:showSerName val="0"/>
          <c:showPercent val="0"/>
          <c:showBubbleSize val="0"/>
        </c:dLbls>
        <c:gapWidth val="219"/>
        <c:axId val="813879616"/>
        <c:axId val="934547144"/>
      </c:barChart>
      <c:catAx>
        <c:axId val="81387961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Country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4547144"/>
        <c:crosses val="autoZero"/>
        <c:auto val="1"/>
        <c:lblAlgn val="ctr"/>
        <c:lblOffset val="100"/>
        <c:noMultiLvlLbl val="0"/>
      </c:catAx>
      <c:valAx>
        <c:axId val="9345471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3879616"/>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19487758494763E-2"/>
          <c:y val="9.8388413719619885E-2"/>
          <c:w val="0.9335571880985396"/>
          <c:h val="0.72171137044810219"/>
        </c:manualLayout>
      </c:layout>
      <c:lineChart>
        <c:grouping val="standard"/>
        <c:varyColors val="0"/>
        <c:ser>
          <c:idx val="0"/>
          <c:order val="0"/>
          <c:tx>
            <c:strRef>
              <c:f>'Fig 94 data'!$A$8</c:f>
              <c:strCache>
                <c:ptCount val="1"/>
                <c:pt idx="0">
                  <c:v>Asian </c:v>
                </c:pt>
              </c:strCache>
            </c:strRef>
          </c:tx>
          <c:spPr>
            <a:ln w="28575" cap="rnd">
              <a:solidFill>
                <a:srgbClr val="A9A7A5"/>
              </a:solidFill>
              <a:round/>
            </a:ln>
            <a:effectLst/>
          </c:spPr>
          <c:marker>
            <c:symbol val="none"/>
          </c:marker>
          <c:cat>
            <c:numRef>
              <c:f>'Fig 94 data'!$B$7:$H$7</c:f>
              <c:numCache>
                <c:formatCode>General</c:formatCode>
                <c:ptCount val="7"/>
                <c:pt idx="0">
                  <c:v>1986</c:v>
                </c:pt>
                <c:pt idx="1">
                  <c:v>1991</c:v>
                </c:pt>
                <c:pt idx="2">
                  <c:v>1996</c:v>
                </c:pt>
                <c:pt idx="3">
                  <c:v>2001</c:v>
                </c:pt>
                <c:pt idx="4">
                  <c:v>2006</c:v>
                </c:pt>
                <c:pt idx="5">
                  <c:v>2013</c:v>
                </c:pt>
                <c:pt idx="6">
                  <c:v>2018</c:v>
                </c:pt>
              </c:numCache>
            </c:numRef>
          </c:cat>
          <c:val>
            <c:numRef>
              <c:f>'Fig 94 data'!$B$8:$H$8</c:f>
              <c:numCache>
                <c:formatCode>General</c:formatCode>
                <c:ptCount val="7"/>
                <c:pt idx="0">
                  <c:v>72.8</c:v>
                </c:pt>
                <c:pt idx="1">
                  <c:v>67.2</c:v>
                </c:pt>
                <c:pt idx="2">
                  <c:v>66</c:v>
                </c:pt>
                <c:pt idx="3">
                  <c:v>62</c:v>
                </c:pt>
                <c:pt idx="4">
                  <c:v>60.6</c:v>
                </c:pt>
                <c:pt idx="5">
                  <c:v>58.4</c:v>
                </c:pt>
                <c:pt idx="6">
                  <c:v>58.9</c:v>
                </c:pt>
              </c:numCache>
            </c:numRef>
          </c:val>
          <c:smooth val="0"/>
          <c:extLst>
            <c:ext xmlns:c16="http://schemas.microsoft.com/office/drawing/2014/chart" uri="{C3380CC4-5D6E-409C-BE32-E72D297353CC}">
              <c16:uniqueId val="{00000000-19FC-44E8-844B-17D123A774FC}"/>
            </c:ext>
          </c:extLst>
        </c:ser>
        <c:ser>
          <c:idx val="1"/>
          <c:order val="1"/>
          <c:tx>
            <c:strRef>
              <c:f>'Fig 94 data'!$A$9</c:f>
              <c:strCache>
                <c:ptCount val="1"/>
                <c:pt idx="0">
                  <c:v>Māori </c:v>
                </c:pt>
              </c:strCache>
            </c:strRef>
          </c:tx>
          <c:spPr>
            <a:ln w="28575" cap="rnd">
              <a:solidFill>
                <a:srgbClr val="67A854"/>
              </a:solidFill>
              <a:round/>
            </a:ln>
            <a:effectLst/>
          </c:spPr>
          <c:marker>
            <c:symbol val="none"/>
          </c:marker>
          <c:cat>
            <c:numRef>
              <c:f>'Fig 94 data'!$B$7:$H$7</c:f>
              <c:numCache>
                <c:formatCode>General</c:formatCode>
                <c:ptCount val="7"/>
                <c:pt idx="0">
                  <c:v>1986</c:v>
                </c:pt>
                <c:pt idx="1">
                  <c:v>1991</c:v>
                </c:pt>
                <c:pt idx="2">
                  <c:v>1996</c:v>
                </c:pt>
                <c:pt idx="3">
                  <c:v>2001</c:v>
                </c:pt>
                <c:pt idx="4">
                  <c:v>2006</c:v>
                </c:pt>
                <c:pt idx="5">
                  <c:v>2013</c:v>
                </c:pt>
                <c:pt idx="6">
                  <c:v>2018</c:v>
                </c:pt>
              </c:numCache>
            </c:numRef>
          </c:cat>
          <c:val>
            <c:numRef>
              <c:f>'Fig 94 data'!$B$9:$H$9</c:f>
              <c:numCache>
                <c:formatCode>General</c:formatCode>
                <c:ptCount val="7"/>
                <c:pt idx="0">
                  <c:v>53.9</c:v>
                </c:pt>
                <c:pt idx="1">
                  <c:v>57.4</c:v>
                </c:pt>
                <c:pt idx="2">
                  <c:v>52.3</c:v>
                </c:pt>
                <c:pt idx="3">
                  <c:v>47</c:v>
                </c:pt>
                <c:pt idx="4">
                  <c:v>45.2</c:v>
                </c:pt>
                <c:pt idx="5">
                  <c:v>43.1</c:v>
                </c:pt>
                <c:pt idx="6">
                  <c:v>47.2</c:v>
                </c:pt>
              </c:numCache>
            </c:numRef>
          </c:val>
          <c:smooth val="0"/>
          <c:extLst>
            <c:ext xmlns:c16="http://schemas.microsoft.com/office/drawing/2014/chart" uri="{C3380CC4-5D6E-409C-BE32-E72D297353CC}">
              <c16:uniqueId val="{00000001-19FC-44E8-844B-17D123A774FC}"/>
            </c:ext>
          </c:extLst>
        </c:ser>
        <c:ser>
          <c:idx val="2"/>
          <c:order val="2"/>
          <c:tx>
            <c:strRef>
              <c:f>'Fig 94 data'!$A$10</c:f>
              <c:strCache>
                <c:ptCount val="1"/>
                <c:pt idx="0">
                  <c:v>European</c:v>
                </c:pt>
              </c:strCache>
            </c:strRef>
          </c:tx>
          <c:spPr>
            <a:ln w="28575" cap="rnd">
              <a:solidFill>
                <a:srgbClr val="0083AC"/>
              </a:solidFill>
              <a:round/>
            </a:ln>
            <a:effectLst/>
          </c:spPr>
          <c:marker>
            <c:symbol val="none"/>
          </c:marker>
          <c:cat>
            <c:numRef>
              <c:f>'Fig 94 data'!$B$7:$H$7</c:f>
              <c:numCache>
                <c:formatCode>General</c:formatCode>
                <c:ptCount val="7"/>
                <c:pt idx="0">
                  <c:v>1986</c:v>
                </c:pt>
                <c:pt idx="1">
                  <c:v>1991</c:v>
                </c:pt>
                <c:pt idx="2">
                  <c:v>1996</c:v>
                </c:pt>
                <c:pt idx="3">
                  <c:v>2001</c:v>
                </c:pt>
                <c:pt idx="4">
                  <c:v>2006</c:v>
                </c:pt>
                <c:pt idx="5">
                  <c:v>2013</c:v>
                </c:pt>
                <c:pt idx="6">
                  <c:v>2018</c:v>
                </c:pt>
              </c:numCache>
            </c:numRef>
          </c:cat>
          <c:val>
            <c:numRef>
              <c:f>'Fig 94 data'!$B$10:$H$10</c:f>
              <c:numCache>
                <c:formatCode>General</c:formatCode>
                <c:ptCount val="7"/>
                <c:pt idx="0">
                  <c:v>78.900000000000006</c:v>
                </c:pt>
                <c:pt idx="1">
                  <c:v>79.3</c:v>
                </c:pt>
                <c:pt idx="2">
                  <c:v>75.400000000000006</c:v>
                </c:pt>
                <c:pt idx="3">
                  <c:v>72.8</c:v>
                </c:pt>
                <c:pt idx="4">
                  <c:v>71.400000000000006</c:v>
                </c:pt>
                <c:pt idx="5">
                  <c:v>70.099999999999994</c:v>
                </c:pt>
                <c:pt idx="6">
                  <c:v>70.599999999999994</c:v>
                </c:pt>
              </c:numCache>
            </c:numRef>
          </c:val>
          <c:smooth val="0"/>
          <c:extLst>
            <c:ext xmlns:c16="http://schemas.microsoft.com/office/drawing/2014/chart" uri="{C3380CC4-5D6E-409C-BE32-E72D297353CC}">
              <c16:uniqueId val="{00000002-19FC-44E8-844B-17D123A774FC}"/>
            </c:ext>
          </c:extLst>
        </c:ser>
        <c:ser>
          <c:idx val="3"/>
          <c:order val="3"/>
          <c:tx>
            <c:strRef>
              <c:f>'Fig 94 data'!$A$11</c:f>
              <c:strCache>
                <c:ptCount val="1"/>
                <c:pt idx="0">
                  <c:v>Pacific Peoples</c:v>
                </c:pt>
              </c:strCache>
            </c:strRef>
          </c:tx>
          <c:spPr>
            <a:ln w="28575" cap="rnd">
              <a:solidFill>
                <a:srgbClr val="3E403A"/>
              </a:solidFill>
              <a:round/>
            </a:ln>
            <a:effectLst/>
          </c:spPr>
          <c:marker>
            <c:symbol val="none"/>
          </c:marker>
          <c:cat>
            <c:numRef>
              <c:f>'Fig 94 data'!$B$7:$H$7</c:f>
              <c:numCache>
                <c:formatCode>General</c:formatCode>
                <c:ptCount val="7"/>
                <c:pt idx="0">
                  <c:v>1986</c:v>
                </c:pt>
                <c:pt idx="1">
                  <c:v>1991</c:v>
                </c:pt>
                <c:pt idx="2">
                  <c:v>1996</c:v>
                </c:pt>
                <c:pt idx="3">
                  <c:v>2001</c:v>
                </c:pt>
                <c:pt idx="4">
                  <c:v>2006</c:v>
                </c:pt>
                <c:pt idx="5">
                  <c:v>2013</c:v>
                </c:pt>
                <c:pt idx="6">
                  <c:v>2018</c:v>
                </c:pt>
              </c:numCache>
            </c:numRef>
          </c:cat>
          <c:val>
            <c:numRef>
              <c:f>'Fig 94 data'!$B$11:$H$11</c:f>
              <c:numCache>
                <c:formatCode>General</c:formatCode>
                <c:ptCount val="7"/>
                <c:pt idx="0">
                  <c:v>50.8</c:v>
                </c:pt>
                <c:pt idx="1">
                  <c:v>49.3</c:v>
                </c:pt>
                <c:pt idx="2">
                  <c:v>44.4</c:v>
                </c:pt>
                <c:pt idx="3">
                  <c:v>38.200000000000003</c:v>
                </c:pt>
                <c:pt idx="4">
                  <c:v>36.6</c:v>
                </c:pt>
                <c:pt idx="5">
                  <c:v>33.1</c:v>
                </c:pt>
                <c:pt idx="6">
                  <c:v>35.1</c:v>
                </c:pt>
              </c:numCache>
            </c:numRef>
          </c:val>
          <c:smooth val="0"/>
          <c:extLst>
            <c:ext xmlns:c16="http://schemas.microsoft.com/office/drawing/2014/chart" uri="{C3380CC4-5D6E-409C-BE32-E72D297353CC}">
              <c16:uniqueId val="{00000003-19FC-44E8-844B-17D123A774FC}"/>
            </c:ext>
          </c:extLst>
        </c:ser>
        <c:ser>
          <c:idx val="4"/>
          <c:order val="4"/>
          <c:tx>
            <c:strRef>
              <c:f>'Fig 94 data'!$A$12</c:f>
              <c:strCache>
                <c:ptCount val="1"/>
                <c:pt idx="0">
                  <c:v>MELAA</c:v>
                </c:pt>
              </c:strCache>
            </c:strRef>
          </c:tx>
          <c:spPr>
            <a:ln w="28575" cap="rnd">
              <a:solidFill>
                <a:srgbClr val="00B5E4"/>
              </a:solidFill>
              <a:round/>
            </a:ln>
            <a:effectLst/>
          </c:spPr>
          <c:marker>
            <c:symbol val="none"/>
          </c:marker>
          <c:cat>
            <c:numRef>
              <c:f>'Fig 94 data'!$B$7:$H$7</c:f>
              <c:numCache>
                <c:formatCode>General</c:formatCode>
                <c:ptCount val="7"/>
                <c:pt idx="0">
                  <c:v>1986</c:v>
                </c:pt>
                <c:pt idx="1">
                  <c:v>1991</c:v>
                </c:pt>
                <c:pt idx="2">
                  <c:v>1996</c:v>
                </c:pt>
                <c:pt idx="3">
                  <c:v>2001</c:v>
                </c:pt>
                <c:pt idx="4">
                  <c:v>2006</c:v>
                </c:pt>
                <c:pt idx="5">
                  <c:v>2013</c:v>
                </c:pt>
                <c:pt idx="6">
                  <c:v>2018</c:v>
                </c:pt>
              </c:numCache>
            </c:numRef>
          </c:cat>
          <c:val>
            <c:numRef>
              <c:f>'Fig 94 data'!$B$12:$H$12</c:f>
              <c:numCache>
                <c:formatCode>General</c:formatCode>
                <c:ptCount val="7"/>
                <c:pt idx="0">
                  <c:v>60.8</c:v>
                </c:pt>
                <c:pt idx="1">
                  <c:v>53.7</c:v>
                </c:pt>
                <c:pt idx="2">
                  <c:v>40.9</c:v>
                </c:pt>
                <c:pt idx="3">
                  <c:v>34</c:v>
                </c:pt>
                <c:pt idx="4">
                  <c:v>36.9</c:v>
                </c:pt>
                <c:pt idx="5">
                  <c:v>35.700000000000003</c:v>
                </c:pt>
                <c:pt idx="6">
                  <c:v>37.5</c:v>
                </c:pt>
              </c:numCache>
            </c:numRef>
          </c:val>
          <c:smooth val="0"/>
          <c:extLst>
            <c:ext xmlns:c16="http://schemas.microsoft.com/office/drawing/2014/chart" uri="{C3380CC4-5D6E-409C-BE32-E72D297353CC}">
              <c16:uniqueId val="{00000004-19FC-44E8-844B-17D123A774FC}"/>
            </c:ext>
          </c:extLst>
        </c:ser>
        <c:dLbls>
          <c:showLegendKey val="0"/>
          <c:showVal val="0"/>
          <c:showCatName val="0"/>
          <c:showSerName val="0"/>
          <c:showPercent val="0"/>
          <c:showBubbleSize val="0"/>
        </c:dLbls>
        <c:smooth val="0"/>
        <c:axId val="811407472"/>
        <c:axId val="811416000"/>
      </c:lineChart>
      <c:catAx>
        <c:axId val="811407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sz="1800" b="1">
                    <a:solidFill>
                      <a:sysClr val="windowText" lastClr="000000"/>
                    </a:solidFill>
                    <a:latin typeface="Arial" panose="020B0604020202020204" pitchFamily="34" charset="0"/>
                    <a:cs typeface="Arial" panose="020B0604020202020204" pitchFamily="34" charset="0"/>
                  </a:rPr>
                  <a:t>Year</a:t>
                </a:r>
                <a:r>
                  <a:rPr lang="en-NZ"/>
                  <a: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1416000"/>
        <c:crosses val="autoZero"/>
        <c:auto val="1"/>
        <c:lblAlgn val="ctr"/>
        <c:lblOffset val="100"/>
        <c:noMultiLvlLbl val="0"/>
      </c:catAx>
      <c:valAx>
        <c:axId val="8114160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1407472"/>
        <c:crosses val="autoZero"/>
        <c:crossBetween val="midCat"/>
        <c:majorUnit val="20"/>
      </c:valAx>
      <c:spPr>
        <a:noFill/>
        <a:ln>
          <a:noFill/>
        </a:ln>
        <a:effectLst/>
      </c:spPr>
    </c:plotArea>
    <c:legend>
      <c:legendPos val="b"/>
      <c:layout>
        <c:manualLayout>
          <c:xMode val="edge"/>
          <c:yMode val="edge"/>
          <c:x val="0.10582205634338428"/>
          <c:y val="0.94135665766882937"/>
          <c:w val="0.78835588731323147"/>
          <c:h val="5.444085872954287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36299885591226"/>
          <c:y val="9.5059747452828233E-2"/>
          <c:w val="0.91521941420192632"/>
          <c:h val="0.56303188873044407"/>
        </c:manualLayout>
      </c:layout>
      <c:barChart>
        <c:barDir val="col"/>
        <c:grouping val="clustered"/>
        <c:varyColors val="0"/>
        <c:ser>
          <c:idx val="1"/>
          <c:order val="0"/>
          <c:tx>
            <c:strRef>
              <c:f>'Fig 95 data'!$A$8</c:f>
              <c:strCache>
                <c:ptCount val="1"/>
                <c:pt idx="0">
                  <c:v>Dwelling owned or partly owned</c:v>
                </c:pt>
              </c:strCache>
            </c:strRef>
          </c:tx>
          <c:spPr>
            <a:solidFill>
              <a:srgbClr val="0083AC"/>
            </a:solidFill>
            <a:ln>
              <a:noFill/>
            </a:ln>
            <a:effectLst/>
          </c:spPr>
          <c:invertIfNegative val="0"/>
          <c:cat>
            <c:strRef>
              <c:f>'Fig 95 data'!$B$7:$F$7</c:f>
              <c:strCache>
                <c:ptCount val="5"/>
                <c:pt idx="0">
                  <c:v>One person</c:v>
                </c:pt>
                <c:pt idx="1">
                  <c:v>Sole parent</c:v>
                </c:pt>
                <c:pt idx="2">
                  <c:v>Couple without children </c:v>
                </c:pt>
                <c:pt idx="3">
                  <c:v>Couple with children</c:v>
                </c:pt>
                <c:pt idx="4">
                  <c:v>Multiple families</c:v>
                </c:pt>
              </c:strCache>
            </c:strRef>
          </c:cat>
          <c:val>
            <c:numRef>
              <c:f>'Fig 95 data'!$B$8:$F$8</c:f>
              <c:numCache>
                <c:formatCode>General</c:formatCode>
                <c:ptCount val="5"/>
                <c:pt idx="0">
                  <c:v>177216</c:v>
                </c:pt>
                <c:pt idx="1">
                  <c:v>60837</c:v>
                </c:pt>
                <c:pt idx="2">
                  <c:v>261648</c:v>
                </c:pt>
                <c:pt idx="3">
                  <c:v>271371</c:v>
                </c:pt>
                <c:pt idx="4">
                  <c:v>29508</c:v>
                </c:pt>
              </c:numCache>
            </c:numRef>
          </c:val>
          <c:extLst>
            <c:ext xmlns:c16="http://schemas.microsoft.com/office/drawing/2014/chart" uri="{C3380CC4-5D6E-409C-BE32-E72D297353CC}">
              <c16:uniqueId val="{00000000-EDB2-416D-B80F-4D4E1E101C30}"/>
            </c:ext>
          </c:extLst>
        </c:ser>
        <c:ser>
          <c:idx val="0"/>
          <c:order val="1"/>
          <c:tx>
            <c:strRef>
              <c:f>'Fig 95 data'!$A$9</c:f>
              <c:strCache>
                <c:ptCount val="1"/>
                <c:pt idx="0">
                  <c:v>Dwelling not owned and not held in a family trust</c:v>
                </c:pt>
              </c:strCache>
            </c:strRef>
          </c:tx>
          <c:spPr>
            <a:solidFill>
              <a:srgbClr val="67A854"/>
            </a:solidFill>
            <a:ln>
              <a:noFill/>
            </a:ln>
            <a:effectLst/>
          </c:spPr>
          <c:invertIfNegative val="0"/>
          <c:cat>
            <c:strRef>
              <c:f>'Fig 95 data'!$B$7:$F$7</c:f>
              <c:strCache>
                <c:ptCount val="5"/>
                <c:pt idx="0">
                  <c:v>One person</c:v>
                </c:pt>
                <c:pt idx="1">
                  <c:v>Sole parent</c:v>
                </c:pt>
                <c:pt idx="2">
                  <c:v>Couple without children </c:v>
                </c:pt>
                <c:pt idx="3">
                  <c:v>Couple with children</c:v>
                </c:pt>
                <c:pt idx="4">
                  <c:v>Multiple families</c:v>
                </c:pt>
              </c:strCache>
            </c:strRef>
          </c:cat>
          <c:val>
            <c:numRef>
              <c:f>'Fig 95 data'!$B$9:$F$9</c:f>
              <c:numCache>
                <c:formatCode>General</c:formatCode>
                <c:ptCount val="5"/>
                <c:pt idx="0">
                  <c:v>142896</c:v>
                </c:pt>
                <c:pt idx="1">
                  <c:v>92430</c:v>
                </c:pt>
                <c:pt idx="2">
                  <c:v>108102</c:v>
                </c:pt>
                <c:pt idx="3">
                  <c:v>136287</c:v>
                </c:pt>
                <c:pt idx="4">
                  <c:v>19755</c:v>
                </c:pt>
              </c:numCache>
            </c:numRef>
          </c:val>
          <c:extLst>
            <c:ext xmlns:c16="http://schemas.microsoft.com/office/drawing/2014/chart" uri="{C3380CC4-5D6E-409C-BE32-E72D297353CC}">
              <c16:uniqueId val="{00000001-EDB2-416D-B80F-4D4E1E101C30}"/>
            </c:ext>
          </c:extLst>
        </c:ser>
        <c:ser>
          <c:idx val="2"/>
          <c:order val="2"/>
          <c:tx>
            <c:strRef>
              <c:f>'Fig 95 data'!$A$10</c:f>
              <c:strCache>
                <c:ptCount val="1"/>
                <c:pt idx="0">
                  <c:v>Dwelling held in a family trust</c:v>
                </c:pt>
              </c:strCache>
            </c:strRef>
          </c:tx>
          <c:spPr>
            <a:solidFill>
              <a:srgbClr val="3E403A"/>
            </a:solidFill>
            <a:ln>
              <a:noFill/>
            </a:ln>
            <a:effectLst/>
          </c:spPr>
          <c:invertIfNegative val="0"/>
          <c:cat>
            <c:strRef>
              <c:f>'Fig 95 data'!$B$7:$F$7</c:f>
              <c:strCache>
                <c:ptCount val="5"/>
                <c:pt idx="0">
                  <c:v>One person</c:v>
                </c:pt>
                <c:pt idx="1">
                  <c:v>Sole parent</c:v>
                </c:pt>
                <c:pt idx="2">
                  <c:v>Couple without children </c:v>
                </c:pt>
                <c:pt idx="3">
                  <c:v>Couple with children</c:v>
                </c:pt>
                <c:pt idx="4">
                  <c:v>Multiple families</c:v>
                </c:pt>
              </c:strCache>
            </c:strRef>
          </c:cat>
          <c:val>
            <c:numRef>
              <c:f>'Fig 95 data'!$B$10:$F$10</c:f>
              <c:numCache>
                <c:formatCode>General</c:formatCode>
                <c:ptCount val="5"/>
                <c:pt idx="0">
                  <c:v>41259</c:v>
                </c:pt>
                <c:pt idx="1">
                  <c:v>14688</c:v>
                </c:pt>
                <c:pt idx="2">
                  <c:v>77310</c:v>
                </c:pt>
                <c:pt idx="3">
                  <c:v>67488</c:v>
                </c:pt>
                <c:pt idx="4">
                  <c:v>6636</c:v>
                </c:pt>
              </c:numCache>
            </c:numRef>
          </c:val>
          <c:extLst>
            <c:ext xmlns:c16="http://schemas.microsoft.com/office/drawing/2014/chart" uri="{C3380CC4-5D6E-409C-BE32-E72D297353CC}">
              <c16:uniqueId val="{00000002-EDB2-416D-B80F-4D4E1E101C30}"/>
            </c:ext>
          </c:extLst>
        </c:ser>
        <c:dLbls>
          <c:showLegendKey val="0"/>
          <c:showVal val="0"/>
          <c:showCatName val="0"/>
          <c:showSerName val="0"/>
          <c:showPercent val="0"/>
          <c:showBubbleSize val="0"/>
        </c:dLbls>
        <c:gapWidth val="150"/>
        <c:axId val="643702488"/>
        <c:axId val="643702816"/>
      </c:barChart>
      <c:catAx>
        <c:axId val="64370248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Household type</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3702816"/>
        <c:crosses val="autoZero"/>
        <c:auto val="1"/>
        <c:lblAlgn val="ctr"/>
        <c:lblOffset val="100"/>
        <c:noMultiLvlLbl val="0"/>
      </c:catAx>
      <c:valAx>
        <c:axId val="643702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3702488"/>
        <c:crosses val="autoZero"/>
        <c:crossBetween val="between"/>
      </c:valAx>
      <c:spPr>
        <a:noFill/>
        <a:ln>
          <a:noFill/>
        </a:ln>
        <a:effectLst/>
      </c:spPr>
    </c:plotArea>
    <c:legend>
      <c:legendPos val="b"/>
      <c:layout>
        <c:manualLayout>
          <c:xMode val="edge"/>
          <c:yMode val="edge"/>
          <c:x val="0.1907356349687058"/>
          <c:y val="0.82944526422386178"/>
          <c:w val="0.72109283262669088"/>
          <c:h val="0.15795631057928786"/>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3618095890724E-2"/>
          <c:y val="9.2827742988819309E-2"/>
          <c:w val="0.95175117673632437"/>
          <c:h val="0.7076598259863186"/>
        </c:manualLayout>
      </c:layout>
      <c:barChart>
        <c:barDir val="col"/>
        <c:grouping val="clustered"/>
        <c:varyColors val="0"/>
        <c:ser>
          <c:idx val="0"/>
          <c:order val="0"/>
          <c:tx>
            <c:strRef>
              <c:f>'Fig 96 data'!$B$6</c:f>
              <c:strCache>
                <c:ptCount val="1"/>
                <c:pt idx="0">
                  <c:v>Disabled</c:v>
                </c:pt>
              </c:strCache>
            </c:strRef>
          </c:tx>
          <c:spPr>
            <a:solidFill>
              <a:schemeClr val="accent1"/>
            </a:solidFill>
            <a:ln>
              <a:noFill/>
            </a:ln>
            <a:effectLst/>
          </c:spPr>
          <c:invertIfNegative val="0"/>
          <c:cat>
            <c:strRef>
              <c:f>'Fig 96 data'!$A$7:$A$10</c:f>
              <c:strCache>
                <c:ptCount val="4"/>
                <c:pt idx="0">
                  <c:v>5-14</c:v>
                </c:pt>
                <c:pt idx="1">
                  <c:v>15-29</c:v>
                </c:pt>
                <c:pt idx="2">
                  <c:v>30-64</c:v>
                </c:pt>
                <c:pt idx="3">
                  <c:v>65+</c:v>
                </c:pt>
              </c:strCache>
            </c:strRef>
          </c:cat>
          <c:val>
            <c:numRef>
              <c:f>'Fig 96 data'!$B$7:$B$10</c:f>
              <c:numCache>
                <c:formatCode>General</c:formatCode>
                <c:ptCount val="4"/>
                <c:pt idx="0">
                  <c:v>47.5</c:v>
                </c:pt>
                <c:pt idx="1">
                  <c:v>45.3</c:v>
                </c:pt>
                <c:pt idx="2">
                  <c:v>55.5</c:v>
                </c:pt>
                <c:pt idx="3">
                  <c:v>72.400000000000006</c:v>
                </c:pt>
              </c:numCache>
            </c:numRef>
          </c:val>
          <c:extLst>
            <c:ext xmlns:c16="http://schemas.microsoft.com/office/drawing/2014/chart" uri="{C3380CC4-5D6E-409C-BE32-E72D297353CC}">
              <c16:uniqueId val="{00000000-02EA-4AF3-9324-4833A824C9B9}"/>
            </c:ext>
          </c:extLst>
        </c:ser>
        <c:ser>
          <c:idx val="1"/>
          <c:order val="1"/>
          <c:tx>
            <c:strRef>
              <c:f>'Fig 96 data'!$C$6</c:f>
              <c:strCache>
                <c:ptCount val="1"/>
                <c:pt idx="0">
                  <c:v>Non-disabled</c:v>
                </c:pt>
              </c:strCache>
            </c:strRef>
          </c:tx>
          <c:spPr>
            <a:solidFill>
              <a:srgbClr val="67A854"/>
            </a:solidFill>
            <a:ln>
              <a:noFill/>
            </a:ln>
            <a:effectLst/>
          </c:spPr>
          <c:invertIfNegative val="0"/>
          <c:cat>
            <c:strRef>
              <c:f>'Fig 96 data'!$A$7:$A$10</c:f>
              <c:strCache>
                <c:ptCount val="4"/>
                <c:pt idx="0">
                  <c:v>5-14</c:v>
                </c:pt>
                <c:pt idx="1">
                  <c:v>15-29</c:v>
                </c:pt>
                <c:pt idx="2">
                  <c:v>30-64</c:v>
                </c:pt>
                <c:pt idx="3">
                  <c:v>65+</c:v>
                </c:pt>
              </c:strCache>
            </c:strRef>
          </c:cat>
          <c:val>
            <c:numRef>
              <c:f>'Fig 96 data'!$C$7:$C$10</c:f>
              <c:numCache>
                <c:formatCode>General</c:formatCode>
                <c:ptCount val="4"/>
                <c:pt idx="0">
                  <c:v>64.5</c:v>
                </c:pt>
                <c:pt idx="1">
                  <c:v>51.4</c:v>
                </c:pt>
                <c:pt idx="2">
                  <c:v>70.400000000000006</c:v>
                </c:pt>
                <c:pt idx="3">
                  <c:v>82.2</c:v>
                </c:pt>
              </c:numCache>
            </c:numRef>
          </c:val>
          <c:extLst>
            <c:ext xmlns:c16="http://schemas.microsoft.com/office/drawing/2014/chart" uri="{C3380CC4-5D6E-409C-BE32-E72D297353CC}">
              <c16:uniqueId val="{00000001-02EA-4AF3-9324-4833A824C9B9}"/>
            </c:ext>
          </c:extLst>
        </c:ser>
        <c:dLbls>
          <c:showLegendKey val="0"/>
          <c:showVal val="0"/>
          <c:showCatName val="0"/>
          <c:showSerName val="0"/>
          <c:showPercent val="0"/>
          <c:showBubbleSize val="0"/>
        </c:dLbls>
        <c:gapWidth val="219"/>
        <c:overlap val="-27"/>
        <c:axId val="1046347896"/>
        <c:axId val="1046350520"/>
      </c:barChart>
      <c:catAx>
        <c:axId val="1046347896"/>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Age group</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6350520"/>
        <c:crosses val="autoZero"/>
        <c:auto val="1"/>
        <c:lblAlgn val="ctr"/>
        <c:lblOffset val="100"/>
        <c:noMultiLvlLbl val="0"/>
      </c:catAx>
      <c:valAx>
        <c:axId val="104635052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634789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374037261735724E-2"/>
          <c:y val="9.2247529657435129E-2"/>
          <c:w val="0.9426077478020165"/>
          <c:h val="0.68012343147171483"/>
        </c:manualLayout>
      </c:layout>
      <c:barChart>
        <c:barDir val="col"/>
        <c:grouping val="clustered"/>
        <c:varyColors val="0"/>
        <c:ser>
          <c:idx val="3"/>
          <c:order val="0"/>
          <c:tx>
            <c:strRef>
              <c:f>'Fig 97 data'!$B$6</c:f>
              <c:strCache>
                <c:ptCount val="1"/>
                <c:pt idx="0">
                  <c:v>% of population exposed to PM2.5 above 10 micrograms/m3</c:v>
                </c:pt>
              </c:strCache>
            </c:strRef>
          </c:tx>
          <c:spPr>
            <a:solidFill>
              <a:srgbClr val="0083AC"/>
            </a:solidFill>
            <a:ln>
              <a:noFill/>
            </a:ln>
            <a:effectLst/>
          </c:spPr>
          <c:invertIfNegative val="0"/>
          <c:dPt>
            <c:idx val="22"/>
            <c:invertIfNegative val="0"/>
            <c:bubble3D val="0"/>
            <c:spPr>
              <a:solidFill>
                <a:srgbClr val="A9A7A5"/>
              </a:solidFill>
              <a:ln>
                <a:noFill/>
              </a:ln>
              <a:effectLst/>
            </c:spPr>
            <c:extLst>
              <c:ext xmlns:c16="http://schemas.microsoft.com/office/drawing/2014/chart" uri="{C3380CC4-5D6E-409C-BE32-E72D297353CC}">
                <c16:uniqueId val="{00000001-22A8-40D6-A727-D1045D19E18D}"/>
              </c:ext>
            </c:extLst>
          </c:dPt>
          <c:cat>
            <c:strRef>
              <c:f>'Fig 97 data'!$A$7:$A$45</c:f>
              <c:strCache>
                <c:ptCount val="39"/>
                <c:pt idx="0">
                  <c:v>Hungary</c:v>
                </c:pt>
                <c:pt idx="1">
                  <c:v>Slovak Republic</c:v>
                </c:pt>
                <c:pt idx="2">
                  <c:v>Israel</c:v>
                </c:pt>
                <c:pt idx="3">
                  <c:v>Poland</c:v>
                </c:pt>
                <c:pt idx="4">
                  <c:v>Slovenia</c:v>
                </c:pt>
                <c:pt idx="5">
                  <c:v>Turkey</c:v>
                </c:pt>
                <c:pt idx="6">
                  <c:v>Costa Rica</c:v>
                </c:pt>
                <c:pt idx="7">
                  <c:v>Czech Republic</c:v>
                </c:pt>
                <c:pt idx="8">
                  <c:v>Mexico</c:v>
                </c:pt>
                <c:pt idx="9">
                  <c:v>Korea</c:v>
                </c:pt>
                <c:pt idx="10">
                  <c:v>Colombia</c:v>
                </c:pt>
                <c:pt idx="11">
                  <c:v>Chile</c:v>
                </c:pt>
                <c:pt idx="12">
                  <c:v>Netherlands</c:v>
                </c:pt>
                <c:pt idx="13">
                  <c:v>Japan</c:v>
                </c:pt>
                <c:pt idx="14">
                  <c:v>Greece</c:v>
                </c:pt>
                <c:pt idx="15">
                  <c:v>Belgium</c:v>
                </c:pt>
                <c:pt idx="16">
                  <c:v>Italy</c:v>
                </c:pt>
                <c:pt idx="17">
                  <c:v>Germany</c:v>
                </c:pt>
                <c:pt idx="18">
                  <c:v>Austria</c:v>
                </c:pt>
                <c:pt idx="19">
                  <c:v>Latvia</c:v>
                </c:pt>
                <c:pt idx="20">
                  <c:v>France</c:v>
                </c:pt>
                <c:pt idx="21">
                  <c:v>Luxembourg</c:v>
                </c:pt>
                <c:pt idx="22">
                  <c:v>OECD average</c:v>
                </c:pt>
                <c:pt idx="23">
                  <c:v>United Kingdom</c:v>
                </c:pt>
                <c:pt idx="24">
                  <c:v>Lithuania</c:v>
                </c:pt>
                <c:pt idx="25">
                  <c:v>Switzerland</c:v>
                </c:pt>
                <c:pt idx="26">
                  <c:v>Spain</c:v>
                </c:pt>
                <c:pt idx="27">
                  <c:v>Denmark</c:v>
                </c:pt>
                <c:pt idx="28">
                  <c:v>Portugal</c:v>
                </c:pt>
                <c:pt idx="29">
                  <c:v>United States</c:v>
                </c:pt>
                <c:pt idx="30">
                  <c:v>Iceland</c:v>
                </c:pt>
                <c:pt idx="31">
                  <c:v>Canada</c:v>
                </c:pt>
                <c:pt idx="32">
                  <c:v>Sweden</c:v>
                </c:pt>
                <c:pt idx="33">
                  <c:v>Norway</c:v>
                </c:pt>
                <c:pt idx="34">
                  <c:v>Ireland</c:v>
                </c:pt>
                <c:pt idx="35">
                  <c:v>Australia</c:v>
                </c:pt>
                <c:pt idx="36">
                  <c:v>Estonia</c:v>
                </c:pt>
                <c:pt idx="37">
                  <c:v>Finland</c:v>
                </c:pt>
                <c:pt idx="38">
                  <c:v>New Zealand</c:v>
                </c:pt>
              </c:strCache>
            </c:strRef>
          </c:cat>
          <c:val>
            <c:numRef>
              <c:f>'Fig 97 data'!$B$7:$B$45</c:f>
              <c:numCache>
                <c:formatCode>0.00</c:formatCode>
                <c:ptCount val="39"/>
                <c:pt idx="0">
                  <c:v>100</c:v>
                </c:pt>
                <c:pt idx="1">
                  <c:v>100</c:v>
                </c:pt>
                <c:pt idx="2">
                  <c:v>99.998689999999996</c:v>
                </c:pt>
                <c:pt idx="3">
                  <c:v>99.988299999999995</c:v>
                </c:pt>
                <c:pt idx="4">
                  <c:v>99.961089999999999</c:v>
                </c:pt>
                <c:pt idx="5">
                  <c:v>99.870609999999999</c:v>
                </c:pt>
                <c:pt idx="6">
                  <c:v>99.865290000000002</c:v>
                </c:pt>
                <c:pt idx="7">
                  <c:v>99.672520000000006</c:v>
                </c:pt>
                <c:pt idx="8">
                  <c:v>99.482510000000005</c:v>
                </c:pt>
                <c:pt idx="9">
                  <c:v>99.445490000000007</c:v>
                </c:pt>
                <c:pt idx="10">
                  <c:v>99.315380000000005</c:v>
                </c:pt>
                <c:pt idx="11">
                  <c:v>98.618570000000005</c:v>
                </c:pt>
                <c:pt idx="12">
                  <c:v>98.597499999999997</c:v>
                </c:pt>
                <c:pt idx="13">
                  <c:v>97.646079999999998</c:v>
                </c:pt>
                <c:pt idx="14">
                  <c:v>96.611289999999997</c:v>
                </c:pt>
                <c:pt idx="15">
                  <c:v>93.061880000000002</c:v>
                </c:pt>
                <c:pt idx="16">
                  <c:v>91.421490000000006</c:v>
                </c:pt>
                <c:pt idx="17">
                  <c:v>86.830849999999998</c:v>
                </c:pt>
                <c:pt idx="18">
                  <c:v>82.410769999999999</c:v>
                </c:pt>
                <c:pt idx="19">
                  <c:v>69.490340000000003</c:v>
                </c:pt>
                <c:pt idx="20">
                  <c:v>69.266829999999999</c:v>
                </c:pt>
                <c:pt idx="21">
                  <c:v>68.557130000000001</c:v>
                </c:pt>
                <c:pt idx="22">
                  <c:v>61.665959999999998</c:v>
                </c:pt>
                <c:pt idx="23">
                  <c:v>54.587159999999997</c:v>
                </c:pt>
                <c:pt idx="24">
                  <c:v>52.181269999999998</c:v>
                </c:pt>
                <c:pt idx="25">
                  <c:v>48.5274</c:v>
                </c:pt>
                <c:pt idx="26">
                  <c:v>47.08419</c:v>
                </c:pt>
                <c:pt idx="27">
                  <c:v>36.412649999999999</c:v>
                </c:pt>
                <c:pt idx="28">
                  <c:v>15.17286</c:v>
                </c:pt>
                <c:pt idx="29">
                  <c:v>5.6125699999999998</c:v>
                </c:pt>
                <c:pt idx="30">
                  <c:v>3.46902</c:v>
                </c:pt>
                <c:pt idx="31">
                  <c:v>1.76685</c:v>
                </c:pt>
                <c:pt idx="32">
                  <c:v>1.62521</c:v>
                </c:pt>
                <c:pt idx="33">
                  <c:v>0.75336000000000003</c:v>
                </c:pt>
                <c:pt idx="34">
                  <c:v>0.59565999999999997</c:v>
                </c:pt>
                <c:pt idx="35">
                  <c:v>4.1099999999999999E-3</c:v>
                </c:pt>
                <c:pt idx="36">
                  <c:v>0</c:v>
                </c:pt>
                <c:pt idx="37">
                  <c:v>0</c:v>
                </c:pt>
                <c:pt idx="38">
                  <c:v>0</c:v>
                </c:pt>
              </c:numCache>
            </c:numRef>
          </c:val>
          <c:extLst>
            <c:ext xmlns:c16="http://schemas.microsoft.com/office/drawing/2014/chart" uri="{C3380CC4-5D6E-409C-BE32-E72D297353CC}">
              <c16:uniqueId val="{00000003-C6DE-4C47-AC01-0971A65ACB11}"/>
            </c:ext>
          </c:extLst>
        </c:ser>
        <c:dLbls>
          <c:showLegendKey val="0"/>
          <c:showVal val="0"/>
          <c:showCatName val="0"/>
          <c:showSerName val="0"/>
          <c:showPercent val="0"/>
          <c:showBubbleSize val="0"/>
        </c:dLbls>
        <c:gapWidth val="150"/>
        <c:axId val="839752880"/>
        <c:axId val="839754520"/>
      </c:barChart>
      <c:catAx>
        <c:axId val="839752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9754520"/>
        <c:crosses val="autoZero"/>
        <c:auto val="1"/>
        <c:lblAlgn val="ctr"/>
        <c:lblOffset val="100"/>
        <c:noMultiLvlLbl val="0"/>
      </c:catAx>
      <c:valAx>
        <c:axId val="83975452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9752880"/>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797792254643553"/>
          <c:y val="4.0618043271553023E-2"/>
          <c:w val="0.40444433676559655"/>
          <c:h val="0.85139271679883277"/>
        </c:manualLayout>
      </c:layout>
      <c:barChart>
        <c:barDir val="bar"/>
        <c:grouping val="clustered"/>
        <c:varyColors val="0"/>
        <c:ser>
          <c:idx val="0"/>
          <c:order val="0"/>
          <c:tx>
            <c:strRef>
              <c:f>'Fig 98 data'!$B$5</c:f>
              <c:strCache>
                <c:ptCount val="1"/>
                <c:pt idx="0">
                  <c:v>Average number of winter days where PM10 air quality exceeded thresholds</c:v>
                </c:pt>
              </c:strCache>
            </c:strRef>
          </c:tx>
          <c:spPr>
            <a:solidFill>
              <a:schemeClr val="accent1"/>
            </a:solidFill>
            <a:ln>
              <a:noFill/>
            </a:ln>
            <a:effectLst/>
          </c:spPr>
          <c:invertIfNegative val="0"/>
          <c:cat>
            <c:strRef>
              <c:extLst>
                <c:ext xmlns:c15="http://schemas.microsoft.com/office/drawing/2012/chart" uri="{02D57815-91ED-43cb-92C2-25804820EDAC}">
                  <c15:fullRef>
                    <c15:sqref>'Fig 98 data'!$A$6:$A$61</c15:sqref>
                  </c15:fullRef>
                </c:ext>
              </c:extLst>
              <c:f>('Fig 98 data'!$A$6,'Fig 98 data'!$A$9:$A$10,'Fig 98 data'!$A$13:$A$61)</c:f>
              <c:strCache>
                <c:ptCount val="52"/>
                <c:pt idx="0">
                  <c:v>Arrowtown</c:v>
                </c:pt>
                <c:pt idx="1">
                  <c:v>Timaru Anzac Square</c:v>
                </c:pt>
                <c:pt idx="2">
                  <c:v>Pomona Street (Invercargill)</c:v>
                </c:pt>
                <c:pt idx="3">
                  <c:v>Kaiapoi</c:v>
                </c:pt>
                <c:pt idx="4">
                  <c:v>Masterton East</c:v>
                </c:pt>
                <c:pt idx="5">
                  <c:v>Mosgiel</c:v>
                </c:pt>
                <c:pt idx="6">
                  <c:v>Richmond Central at Plunket</c:v>
                </c:pt>
                <c:pt idx="7">
                  <c:v>Blenheim Bowling Club</c:v>
                </c:pt>
                <c:pt idx="8">
                  <c:v>SWDC Billah St Water Reservoir (Tokoroa)</c:v>
                </c:pt>
                <c:pt idx="9">
                  <c:v>Rotorua at Edmund Rd</c:v>
                </c:pt>
                <c:pt idx="10">
                  <c:v>Alexandra (Ventry Street)</c:v>
                </c:pt>
                <c:pt idx="11">
                  <c:v>Woolston (Christchurch)</c:v>
                </c:pt>
                <c:pt idx="12">
                  <c:v>Rangiora</c:v>
                </c:pt>
                <c:pt idx="13">
                  <c:v>St Albans</c:v>
                </c:pt>
                <c:pt idx="14">
                  <c:v>Masterton West</c:v>
                </c:pt>
                <c:pt idx="15">
                  <c:v>Gore at Main Street</c:v>
                </c:pt>
                <c:pt idx="16">
                  <c:v>Ashburton</c:v>
                </c:pt>
                <c:pt idx="17">
                  <c:v>St Johns</c:v>
                </c:pt>
                <c:pt idx="18">
                  <c:v>Waimate Kennedy</c:v>
                </c:pt>
                <c:pt idx="19">
                  <c:v>Bowling Club (Putāruru)</c:v>
                </c:pt>
                <c:pt idx="20">
                  <c:v>Geraldine</c:v>
                </c:pt>
                <c:pt idx="21">
                  <c:v>Reefton School</c:v>
                </c:pt>
                <c:pt idx="22">
                  <c:v>St Vincent St</c:v>
                </c:pt>
                <c:pt idx="23">
                  <c:v>Winton at Essex Street</c:v>
                </c:pt>
                <c:pt idx="24">
                  <c:v>Awatoto</c:v>
                </c:pt>
                <c:pt idx="25">
                  <c:v>Dunedin</c:v>
                </c:pt>
                <c:pt idx="26">
                  <c:v>Gillies Avenue (Taupō)</c:v>
                </c:pt>
                <c:pt idx="27">
                  <c:v>Marewa Park</c:v>
                </c:pt>
                <c:pt idx="28">
                  <c:v>Blackwood St</c:v>
                </c:pt>
                <c:pt idx="29">
                  <c:v>Bloodbank (Hamilton)</c:v>
                </c:pt>
                <c:pt idx="30">
                  <c:v>Claudelands (Hamilton)</c:v>
                </c:pt>
                <c:pt idx="31">
                  <c:v>Glen Eden</c:v>
                </c:pt>
                <c:pt idx="32">
                  <c:v>Henderson</c:v>
                </c:pt>
                <c:pt idx="33">
                  <c:v>Lower Hutt</c:v>
                </c:pt>
                <c:pt idx="34">
                  <c:v>Marsden Point, Ruakākā</c:v>
                </c:pt>
                <c:pt idx="35">
                  <c:v>Morrinsville College</c:v>
                </c:pt>
                <c:pt idx="36">
                  <c:v>Pakuranga</c:v>
                </c:pt>
                <c:pt idx="37">
                  <c:v>Patumahoe</c:v>
                </c:pt>
                <c:pt idx="38">
                  <c:v>Penrose</c:v>
                </c:pt>
                <c:pt idx="39">
                  <c:v>Queen Street (Auckland CBD)</c:v>
                </c:pt>
                <c:pt idx="40">
                  <c:v>Taihape</c:v>
                </c:pt>
                <c:pt idx="41">
                  <c:v>Takapuna</c:v>
                </c:pt>
                <c:pt idx="42">
                  <c:v>Taumarunui</c:v>
                </c:pt>
                <c:pt idx="43">
                  <c:v>Tauranga at Otūmoetai</c:v>
                </c:pt>
                <c:pt idx="44">
                  <c:v>Thames High School</c:v>
                </c:pt>
                <c:pt idx="45">
                  <c:v>Upper Hutt at Savage Park</c:v>
                </c:pt>
                <c:pt idx="46">
                  <c:v>Wainuiomata</c:v>
                </c:pt>
                <c:pt idx="47">
                  <c:v>Waitomo District Council Yard - Queen St</c:v>
                </c:pt>
                <c:pt idx="48">
                  <c:v>Washdyke Flat Road</c:v>
                </c:pt>
                <c:pt idx="49">
                  <c:v>Wellington Central</c:v>
                </c:pt>
                <c:pt idx="50">
                  <c:v>Whakatāne at Kopeopeo (Bay of Plenty)</c:v>
                </c:pt>
                <c:pt idx="51">
                  <c:v>Whangārei, Robert Street</c:v>
                </c:pt>
              </c:strCache>
            </c:strRef>
          </c:cat>
          <c:val>
            <c:numRef>
              <c:extLst>
                <c:ext xmlns:c15="http://schemas.microsoft.com/office/drawing/2012/chart" uri="{02D57815-91ED-43cb-92C2-25804820EDAC}">
                  <c15:fullRef>
                    <c15:sqref>'Fig 98 data'!$B$6:$B$61</c15:sqref>
                  </c15:fullRef>
                </c:ext>
              </c:extLst>
              <c:f>('Fig 98 data'!$B$6,'Fig 98 data'!$B$9:$B$10,'Fig 98 data'!$B$13:$B$61)</c:f>
              <c:numCache>
                <c:formatCode>General</c:formatCode>
                <c:ptCount val="52"/>
                <c:pt idx="0">
                  <c:v>24.25</c:v>
                </c:pt>
                <c:pt idx="1">
                  <c:v>10.25</c:v>
                </c:pt>
                <c:pt idx="2">
                  <c:v>8.75</c:v>
                </c:pt>
                <c:pt idx="3">
                  <c:v>5.5</c:v>
                </c:pt>
                <c:pt idx="4">
                  <c:v>5.25</c:v>
                </c:pt>
                <c:pt idx="5">
                  <c:v>5</c:v>
                </c:pt>
                <c:pt idx="6">
                  <c:v>5</c:v>
                </c:pt>
                <c:pt idx="7">
                  <c:v>4.75</c:v>
                </c:pt>
                <c:pt idx="8">
                  <c:v>4.5</c:v>
                </c:pt>
                <c:pt idx="9">
                  <c:v>4.25</c:v>
                </c:pt>
                <c:pt idx="10">
                  <c:v>4</c:v>
                </c:pt>
                <c:pt idx="11">
                  <c:v>3.75</c:v>
                </c:pt>
                <c:pt idx="12">
                  <c:v>3</c:v>
                </c:pt>
                <c:pt idx="13">
                  <c:v>3</c:v>
                </c:pt>
                <c:pt idx="14">
                  <c:v>2.25</c:v>
                </c:pt>
                <c:pt idx="15">
                  <c:v>1.5</c:v>
                </c:pt>
                <c:pt idx="16">
                  <c:v>1.25</c:v>
                </c:pt>
                <c:pt idx="17">
                  <c:v>1.25</c:v>
                </c:pt>
                <c:pt idx="18">
                  <c:v>1</c:v>
                </c:pt>
                <c:pt idx="19">
                  <c:v>0.75</c:v>
                </c:pt>
                <c:pt idx="20">
                  <c:v>0.75</c:v>
                </c:pt>
                <c:pt idx="21">
                  <c:v>0.75</c:v>
                </c:pt>
                <c:pt idx="22">
                  <c:v>0.5</c:v>
                </c:pt>
                <c:pt idx="23">
                  <c:v>0.5</c:v>
                </c:pt>
                <c:pt idx="24">
                  <c:v>0.25</c:v>
                </c:pt>
                <c:pt idx="25">
                  <c:v>0.25</c:v>
                </c:pt>
                <c:pt idx="26">
                  <c:v>0.25</c:v>
                </c:pt>
                <c:pt idx="27">
                  <c:v>0.25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0-0F6F-406F-B131-99F00E313C8C}"/>
            </c:ext>
          </c:extLst>
        </c:ser>
        <c:dLbls>
          <c:showLegendKey val="0"/>
          <c:showVal val="0"/>
          <c:showCatName val="0"/>
          <c:showSerName val="0"/>
          <c:showPercent val="0"/>
          <c:showBubbleSize val="0"/>
        </c:dLbls>
        <c:gapWidth val="182"/>
        <c:axId val="1147853640"/>
        <c:axId val="1147856920"/>
      </c:barChart>
      <c:catAx>
        <c:axId val="11478536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7856920"/>
        <c:crosses val="autoZero"/>
        <c:auto val="1"/>
        <c:lblAlgn val="ctr"/>
        <c:lblOffset val="100"/>
        <c:noMultiLvlLbl val="0"/>
      </c:catAx>
      <c:valAx>
        <c:axId val="1147856920"/>
        <c:scaling>
          <c:orientation val="minMax"/>
          <c:max val="25"/>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lgn="ct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7853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564525358173713E-2"/>
          <c:y val="8.1504196255648809E-2"/>
          <c:w val="0.91423159981261248"/>
          <c:h val="0.70800589147553161"/>
        </c:manualLayout>
      </c:layout>
      <c:barChart>
        <c:barDir val="col"/>
        <c:grouping val="clustered"/>
        <c:varyColors val="0"/>
        <c:ser>
          <c:idx val="1"/>
          <c:order val="0"/>
          <c:tx>
            <c:strRef>
              <c:f>'Fig 99 data'!$B$6</c:f>
              <c:strCache>
                <c:ptCount val="1"/>
                <c:pt idx="0">
                  <c:v>2006</c:v>
                </c:pt>
              </c:strCache>
            </c:strRef>
          </c:tx>
          <c:spPr>
            <a:solidFill>
              <a:srgbClr val="0083AC"/>
            </a:solidFill>
            <a:ln>
              <a:noFill/>
            </a:ln>
            <a:effectLst/>
          </c:spPr>
          <c:invertIfNegative val="0"/>
          <c:cat>
            <c:strRef>
              <c:f>'Fig 99 data'!$A$7:$A$10</c:f>
              <c:strCache>
                <c:ptCount val="4"/>
                <c:pt idx="0">
                  <c:v>Cardiac hospital admissions</c:v>
                </c:pt>
                <c:pt idx="1">
                  <c:v>Mortality (adults 30+)</c:v>
                </c:pt>
                <c:pt idx="2">
                  <c:v>Respiratory hospital admissions</c:v>
                </c:pt>
                <c:pt idx="3">
                  <c:v>Restricted activity days (000)</c:v>
                </c:pt>
              </c:strCache>
            </c:strRef>
          </c:cat>
          <c:val>
            <c:numRef>
              <c:f>'Fig 99 data'!$B$7:$B$10</c:f>
              <c:numCache>
                <c:formatCode>General</c:formatCode>
                <c:ptCount val="4"/>
                <c:pt idx="0">
                  <c:v>6</c:v>
                </c:pt>
                <c:pt idx="1">
                  <c:v>29</c:v>
                </c:pt>
                <c:pt idx="2">
                  <c:v>9</c:v>
                </c:pt>
                <c:pt idx="3">
                  <c:v>36</c:v>
                </c:pt>
              </c:numCache>
            </c:numRef>
          </c:val>
          <c:extLst>
            <c:ext xmlns:c16="http://schemas.microsoft.com/office/drawing/2014/chart" uri="{C3380CC4-5D6E-409C-BE32-E72D297353CC}">
              <c16:uniqueId val="{00000000-AD3D-48F5-A877-3CAE827544D7}"/>
            </c:ext>
          </c:extLst>
        </c:ser>
        <c:ser>
          <c:idx val="2"/>
          <c:order val="1"/>
          <c:tx>
            <c:strRef>
              <c:f>'Fig 99 data'!$C$6</c:f>
              <c:strCache>
                <c:ptCount val="1"/>
                <c:pt idx="0">
                  <c:v>2016</c:v>
                </c:pt>
              </c:strCache>
            </c:strRef>
          </c:tx>
          <c:spPr>
            <a:solidFill>
              <a:schemeClr val="accent3"/>
            </a:solidFill>
            <a:ln>
              <a:noFill/>
            </a:ln>
            <a:effectLst/>
          </c:spPr>
          <c:invertIfNegative val="0"/>
          <c:cat>
            <c:strRef>
              <c:f>'Fig 99 data'!$A$7:$A$10</c:f>
              <c:strCache>
                <c:ptCount val="4"/>
                <c:pt idx="0">
                  <c:v>Cardiac hospital admissions</c:v>
                </c:pt>
                <c:pt idx="1">
                  <c:v>Mortality (adults 30+)</c:v>
                </c:pt>
                <c:pt idx="2">
                  <c:v>Respiratory hospital admissions</c:v>
                </c:pt>
                <c:pt idx="3">
                  <c:v>Restricted activity days (000)</c:v>
                </c:pt>
              </c:strCache>
            </c:strRef>
          </c:cat>
          <c:val>
            <c:numRef>
              <c:f>'Fig 99 data'!$C$7:$C$10</c:f>
              <c:numCache>
                <c:formatCode>General</c:formatCode>
                <c:ptCount val="4"/>
                <c:pt idx="0">
                  <c:v>5</c:v>
                </c:pt>
                <c:pt idx="1">
                  <c:v>27</c:v>
                </c:pt>
                <c:pt idx="2">
                  <c:v>9</c:v>
                </c:pt>
                <c:pt idx="3">
                  <c:v>32</c:v>
                </c:pt>
              </c:numCache>
            </c:numRef>
          </c:val>
          <c:extLst>
            <c:ext xmlns:c16="http://schemas.microsoft.com/office/drawing/2014/chart" uri="{C3380CC4-5D6E-409C-BE32-E72D297353CC}">
              <c16:uniqueId val="{00000001-AD3D-48F5-A877-3CAE827544D7}"/>
            </c:ext>
          </c:extLst>
        </c:ser>
        <c:dLbls>
          <c:showLegendKey val="0"/>
          <c:showVal val="0"/>
          <c:showCatName val="0"/>
          <c:showSerName val="0"/>
          <c:showPercent val="0"/>
          <c:showBubbleSize val="0"/>
        </c:dLbls>
        <c:gapWidth val="150"/>
        <c:axId val="199709767"/>
        <c:axId val="199703535"/>
      </c:barChart>
      <c:catAx>
        <c:axId val="199709767"/>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Category</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rtl="0">
              <a:defRPr lang="en-US"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9703535"/>
        <c:crosses val="autoZero"/>
        <c:auto val="1"/>
        <c:lblAlgn val="ctr"/>
        <c:lblOffset val="100"/>
        <c:noMultiLvlLbl val="0"/>
      </c:catAx>
      <c:valAx>
        <c:axId val="1997035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lgn="ctr" rtl="0">
              <a:defRPr lang="en-US"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9709767"/>
        <c:crosses val="autoZero"/>
        <c:crossBetween val="between"/>
        <c:majorUnit val="10"/>
      </c:valAx>
      <c:spPr>
        <a:noFill/>
        <a:ln>
          <a:noFill/>
        </a:ln>
        <a:effectLst/>
      </c:spPr>
    </c:plotArea>
    <c:legend>
      <c:legendPos val="b"/>
      <c:layout>
        <c:manualLayout>
          <c:xMode val="edge"/>
          <c:yMode val="edge"/>
          <c:x val="0.40853161152578416"/>
          <c:y val="0.94358066385484607"/>
          <c:w val="0.16960497663702573"/>
          <c:h val="4.9713785035149963E-2"/>
        </c:manualLayout>
      </c:layout>
      <c:overlay val="0"/>
      <c:spPr>
        <a:noFill/>
        <a:ln>
          <a:noFill/>
        </a:ln>
        <a:effectLst/>
      </c:spPr>
      <c:txPr>
        <a:bodyPr rot="0" spcFirstLastPara="1" vertOverflow="ellipsis" vert="horz" wrap="square" anchor="ctr" anchorCtr="1"/>
        <a:lstStyle/>
        <a:p>
          <a:pPr algn="ctr" rtl="0">
            <a:defRPr lang="en-US"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76597596304905"/>
          <c:y val="0.11615687376677357"/>
          <c:w val="0.85322850748910162"/>
          <c:h val="0.64185672898655"/>
        </c:manualLayout>
      </c:layout>
      <c:barChart>
        <c:barDir val="bar"/>
        <c:grouping val="percentStacked"/>
        <c:varyColors val="0"/>
        <c:ser>
          <c:idx val="0"/>
          <c:order val="0"/>
          <c:tx>
            <c:strRef>
              <c:f>'Fig 100 data'!$B$6</c:f>
              <c:strCache>
                <c:ptCount val="1"/>
                <c:pt idx="0">
                  <c:v>A (Least E.coli)</c:v>
                </c:pt>
              </c:strCache>
            </c:strRef>
          </c:tx>
          <c:spPr>
            <a:solidFill>
              <a:schemeClr val="accent1"/>
            </a:solidFill>
            <a:ln>
              <a:noFill/>
            </a:ln>
            <a:effectLst/>
          </c:spPr>
          <c:invertIfNegative val="0"/>
          <c:cat>
            <c:strRef>
              <c:f>'Fig 100 data'!$A$7:$A$10</c:f>
              <c:strCache>
                <c:ptCount val="4"/>
                <c:pt idx="0">
                  <c:v>Native</c:v>
                </c:pt>
                <c:pt idx="1">
                  <c:v>Exotic forest</c:v>
                </c:pt>
                <c:pt idx="2">
                  <c:v>Pastoral</c:v>
                </c:pt>
                <c:pt idx="3">
                  <c:v>Urban area</c:v>
                </c:pt>
              </c:strCache>
            </c:strRef>
          </c:cat>
          <c:val>
            <c:numRef>
              <c:f>'Fig 100 data'!$B$7:$B$10</c:f>
              <c:numCache>
                <c:formatCode>0.00%</c:formatCode>
                <c:ptCount val="4"/>
                <c:pt idx="0" formatCode="0%">
                  <c:v>0.28000000000000003</c:v>
                </c:pt>
                <c:pt idx="1">
                  <c:v>4.1000000000000002E-2</c:v>
                </c:pt>
                <c:pt idx="2">
                  <c:v>1.7999999999999999E-2</c:v>
                </c:pt>
                <c:pt idx="3" formatCode="0%">
                  <c:v>0</c:v>
                </c:pt>
              </c:numCache>
            </c:numRef>
          </c:val>
          <c:extLst>
            <c:ext xmlns:c16="http://schemas.microsoft.com/office/drawing/2014/chart" uri="{C3380CC4-5D6E-409C-BE32-E72D297353CC}">
              <c16:uniqueId val="{00000000-8CF7-464D-856F-444602E6755F}"/>
            </c:ext>
          </c:extLst>
        </c:ser>
        <c:ser>
          <c:idx val="1"/>
          <c:order val="1"/>
          <c:tx>
            <c:strRef>
              <c:f>'Fig 100 data'!$C$6</c:f>
              <c:strCache>
                <c:ptCount val="1"/>
                <c:pt idx="0">
                  <c:v>B</c:v>
                </c:pt>
              </c:strCache>
            </c:strRef>
          </c:tx>
          <c:spPr>
            <a:solidFill>
              <a:srgbClr val="67A854"/>
            </a:solidFill>
            <a:ln>
              <a:noFill/>
            </a:ln>
            <a:effectLst/>
          </c:spPr>
          <c:invertIfNegative val="0"/>
          <c:cat>
            <c:strRef>
              <c:f>'Fig 100 data'!$A$7:$A$10</c:f>
              <c:strCache>
                <c:ptCount val="4"/>
                <c:pt idx="0">
                  <c:v>Native</c:v>
                </c:pt>
                <c:pt idx="1">
                  <c:v>Exotic forest</c:v>
                </c:pt>
                <c:pt idx="2">
                  <c:v>Pastoral</c:v>
                </c:pt>
                <c:pt idx="3">
                  <c:v>Urban area</c:v>
                </c:pt>
              </c:strCache>
            </c:strRef>
          </c:cat>
          <c:val>
            <c:numRef>
              <c:f>'Fig 100 data'!$C$7:$C$10</c:f>
              <c:numCache>
                <c:formatCode>0.00%</c:formatCode>
                <c:ptCount val="4"/>
                <c:pt idx="0">
                  <c:v>0.60399999999999998</c:v>
                </c:pt>
                <c:pt idx="1">
                  <c:v>0.35199999999999998</c:v>
                </c:pt>
                <c:pt idx="2">
                  <c:v>0.13800000000000001</c:v>
                </c:pt>
                <c:pt idx="3">
                  <c:v>1.6E-2</c:v>
                </c:pt>
              </c:numCache>
            </c:numRef>
          </c:val>
          <c:extLst>
            <c:ext xmlns:c16="http://schemas.microsoft.com/office/drawing/2014/chart" uri="{C3380CC4-5D6E-409C-BE32-E72D297353CC}">
              <c16:uniqueId val="{00000001-8CF7-464D-856F-444602E6755F}"/>
            </c:ext>
          </c:extLst>
        </c:ser>
        <c:ser>
          <c:idx val="2"/>
          <c:order val="2"/>
          <c:tx>
            <c:strRef>
              <c:f>'Fig 100 data'!$D$6</c:f>
              <c:strCache>
                <c:ptCount val="1"/>
                <c:pt idx="0">
                  <c:v>C</c:v>
                </c:pt>
              </c:strCache>
            </c:strRef>
          </c:tx>
          <c:spPr>
            <a:solidFill>
              <a:srgbClr val="3E403A"/>
            </a:solidFill>
            <a:ln>
              <a:noFill/>
            </a:ln>
            <a:effectLst/>
          </c:spPr>
          <c:invertIfNegative val="0"/>
          <c:cat>
            <c:strRef>
              <c:f>'Fig 100 data'!$A$7:$A$10</c:f>
              <c:strCache>
                <c:ptCount val="4"/>
                <c:pt idx="0">
                  <c:v>Native</c:v>
                </c:pt>
                <c:pt idx="1">
                  <c:v>Exotic forest</c:v>
                </c:pt>
                <c:pt idx="2">
                  <c:v>Pastoral</c:v>
                </c:pt>
                <c:pt idx="3">
                  <c:v>Urban area</c:v>
                </c:pt>
              </c:strCache>
            </c:strRef>
          </c:cat>
          <c:val>
            <c:numRef>
              <c:f>'Fig 100 data'!$D$7:$D$10</c:f>
              <c:numCache>
                <c:formatCode>0.00%</c:formatCode>
                <c:ptCount val="4"/>
                <c:pt idx="0">
                  <c:v>6.7000000000000004E-2</c:v>
                </c:pt>
                <c:pt idx="1">
                  <c:v>0.33300000000000002</c:v>
                </c:pt>
                <c:pt idx="2">
                  <c:v>8.7999999999999995E-2</c:v>
                </c:pt>
                <c:pt idx="3">
                  <c:v>4.5999999999999999E-2</c:v>
                </c:pt>
              </c:numCache>
            </c:numRef>
          </c:val>
          <c:extLst>
            <c:ext xmlns:c16="http://schemas.microsoft.com/office/drawing/2014/chart" uri="{C3380CC4-5D6E-409C-BE32-E72D297353CC}">
              <c16:uniqueId val="{00000002-8CF7-464D-856F-444602E6755F}"/>
            </c:ext>
          </c:extLst>
        </c:ser>
        <c:ser>
          <c:idx val="3"/>
          <c:order val="3"/>
          <c:tx>
            <c:strRef>
              <c:f>'Fig 100 data'!$E$6</c:f>
              <c:strCache>
                <c:ptCount val="1"/>
                <c:pt idx="0">
                  <c:v>D</c:v>
                </c:pt>
              </c:strCache>
            </c:strRef>
          </c:tx>
          <c:spPr>
            <a:solidFill>
              <a:srgbClr val="A9A7A5"/>
            </a:solidFill>
            <a:ln>
              <a:noFill/>
            </a:ln>
            <a:effectLst/>
          </c:spPr>
          <c:invertIfNegative val="0"/>
          <c:cat>
            <c:strRef>
              <c:f>'Fig 100 data'!$A$7:$A$10</c:f>
              <c:strCache>
                <c:ptCount val="4"/>
                <c:pt idx="0">
                  <c:v>Native</c:v>
                </c:pt>
                <c:pt idx="1">
                  <c:v>Exotic forest</c:v>
                </c:pt>
                <c:pt idx="2">
                  <c:v>Pastoral</c:v>
                </c:pt>
                <c:pt idx="3">
                  <c:v>Urban area</c:v>
                </c:pt>
              </c:strCache>
            </c:strRef>
          </c:cat>
          <c:val>
            <c:numRef>
              <c:f>'Fig 100 data'!$E$7:$E$10</c:f>
              <c:numCache>
                <c:formatCode>0.00%</c:formatCode>
                <c:ptCount val="4"/>
                <c:pt idx="0">
                  <c:v>4.7E-2</c:v>
                </c:pt>
                <c:pt idx="1">
                  <c:v>0.246</c:v>
                </c:pt>
                <c:pt idx="2">
                  <c:v>0.38600000000000001</c:v>
                </c:pt>
                <c:pt idx="3">
                  <c:v>0.10199999999999999</c:v>
                </c:pt>
              </c:numCache>
            </c:numRef>
          </c:val>
          <c:extLst>
            <c:ext xmlns:c16="http://schemas.microsoft.com/office/drawing/2014/chart" uri="{C3380CC4-5D6E-409C-BE32-E72D297353CC}">
              <c16:uniqueId val="{00000003-8CF7-464D-856F-444602E6755F}"/>
            </c:ext>
          </c:extLst>
        </c:ser>
        <c:ser>
          <c:idx val="4"/>
          <c:order val="4"/>
          <c:tx>
            <c:strRef>
              <c:f>'Fig 100 data'!$F$6</c:f>
              <c:strCache>
                <c:ptCount val="1"/>
                <c:pt idx="0">
                  <c:v>E (Most E.coli)</c:v>
                </c:pt>
              </c:strCache>
            </c:strRef>
          </c:tx>
          <c:spPr>
            <a:solidFill>
              <a:srgbClr val="00B5E4"/>
            </a:solidFill>
            <a:ln>
              <a:noFill/>
            </a:ln>
            <a:effectLst/>
          </c:spPr>
          <c:invertIfNegative val="0"/>
          <c:cat>
            <c:strRef>
              <c:f>'Fig 100 data'!$A$7:$A$10</c:f>
              <c:strCache>
                <c:ptCount val="4"/>
                <c:pt idx="0">
                  <c:v>Native</c:v>
                </c:pt>
                <c:pt idx="1">
                  <c:v>Exotic forest</c:v>
                </c:pt>
                <c:pt idx="2">
                  <c:v>Pastoral</c:v>
                </c:pt>
                <c:pt idx="3">
                  <c:v>Urban area</c:v>
                </c:pt>
              </c:strCache>
            </c:strRef>
          </c:cat>
          <c:val>
            <c:numRef>
              <c:f>'Fig 100 data'!$F$7:$F$10</c:f>
              <c:numCache>
                <c:formatCode>0.00%</c:formatCode>
                <c:ptCount val="4"/>
                <c:pt idx="0">
                  <c:v>0</c:v>
                </c:pt>
                <c:pt idx="1">
                  <c:v>2.8000000000000001E-2</c:v>
                </c:pt>
                <c:pt idx="2" formatCode="0%">
                  <c:v>0.37</c:v>
                </c:pt>
                <c:pt idx="3">
                  <c:v>0.83499999999999996</c:v>
                </c:pt>
              </c:numCache>
            </c:numRef>
          </c:val>
          <c:extLst>
            <c:ext xmlns:c16="http://schemas.microsoft.com/office/drawing/2014/chart" uri="{C3380CC4-5D6E-409C-BE32-E72D297353CC}">
              <c16:uniqueId val="{00000004-8CF7-464D-856F-444602E6755F}"/>
            </c:ext>
          </c:extLst>
        </c:ser>
        <c:dLbls>
          <c:showLegendKey val="0"/>
          <c:showVal val="0"/>
          <c:showCatName val="0"/>
          <c:showSerName val="0"/>
          <c:showPercent val="0"/>
          <c:showBubbleSize val="0"/>
        </c:dLbls>
        <c:gapWidth val="150"/>
        <c:overlap val="100"/>
        <c:axId val="1246782048"/>
        <c:axId val="1246785000"/>
      </c:barChart>
      <c:catAx>
        <c:axId val="12467820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6785000"/>
        <c:crosses val="autoZero"/>
        <c:auto val="1"/>
        <c:lblAlgn val="ctr"/>
        <c:lblOffset val="100"/>
        <c:noMultiLvlLbl val="0"/>
      </c:catAx>
      <c:valAx>
        <c:axId val="12467850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lgn="ctr">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678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lgn="ctr" rtl="0">
        <a:defRPr lang="en-US"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100.xml.rels><?xml version="1.0" encoding="UTF-8" standalone="yes"?>
<Relationships xmlns="http://schemas.openxmlformats.org/package/2006/relationships"><Relationship Id="rId1" Type="http://schemas.openxmlformats.org/officeDocument/2006/relationships/drawing" Target="../drawings/drawing198.xml"/></Relationships>
</file>

<file path=xl/chartsheets/_rels/sheet101.xml.rels><?xml version="1.0" encoding="UTF-8" standalone="yes"?>
<Relationships xmlns="http://schemas.openxmlformats.org/package/2006/relationships"><Relationship Id="rId1" Type="http://schemas.openxmlformats.org/officeDocument/2006/relationships/drawing" Target="../drawings/drawing200.xml"/></Relationships>
</file>

<file path=xl/chartsheets/_rels/sheet102.xml.rels><?xml version="1.0" encoding="UTF-8" standalone="yes"?>
<Relationships xmlns="http://schemas.openxmlformats.org/package/2006/relationships"><Relationship Id="rId1" Type="http://schemas.openxmlformats.org/officeDocument/2006/relationships/drawing" Target="../drawings/drawing202.xml"/></Relationships>
</file>

<file path=xl/chartsheets/_rels/sheet103.xml.rels><?xml version="1.0" encoding="UTF-8" standalone="yes"?>
<Relationships xmlns="http://schemas.openxmlformats.org/package/2006/relationships"><Relationship Id="rId1" Type="http://schemas.openxmlformats.org/officeDocument/2006/relationships/drawing" Target="../drawings/drawing204.xml"/></Relationships>
</file>

<file path=xl/chartsheets/_rels/sheet104.xml.rels><?xml version="1.0" encoding="UTF-8" standalone="yes"?>
<Relationships xmlns="http://schemas.openxmlformats.org/package/2006/relationships"><Relationship Id="rId1" Type="http://schemas.openxmlformats.org/officeDocument/2006/relationships/drawing" Target="../drawings/drawing206.xml"/></Relationships>
</file>

<file path=xl/chartsheets/_rels/sheet105.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bin"/></Relationships>
</file>

<file path=xl/chartsheets/_rels/sheet106.xml.rels><?xml version="1.0" encoding="UTF-8" standalone="yes"?>
<Relationships xmlns="http://schemas.openxmlformats.org/package/2006/relationships"><Relationship Id="rId1" Type="http://schemas.openxmlformats.org/officeDocument/2006/relationships/drawing" Target="../drawings/drawing210.xml"/></Relationships>
</file>

<file path=xl/chartsheets/_rels/sheet107.xml.rels><?xml version="1.0" encoding="UTF-8" standalone="yes"?>
<Relationships xmlns="http://schemas.openxmlformats.org/package/2006/relationships"><Relationship Id="rId1" Type="http://schemas.openxmlformats.org/officeDocument/2006/relationships/drawing" Target="../drawings/drawing212.xml"/></Relationships>
</file>

<file path=xl/chartsheets/_rels/sheet108.xml.rels><?xml version="1.0" encoding="UTF-8" standalone="yes"?>
<Relationships xmlns="http://schemas.openxmlformats.org/package/2006/relationships"><Relationship Id="rId1" Type="http://schemas.openxmlformats.org/officeDocument/2006/relationships/drawing" Target="../drawings/drawing214.xml"/></Relationships>
</file>

<file path=xl/chartsheets/_rels/sheet109.xml.rels><?xml version="1.0" encoding="UTF-8" standalone="yes"?>
<Relationships xmlns="http://schemas.openxmlformats.org/package/2006/relationships"><Relationship Id="rId1" Type="http://schemas.openxmlformats.org/officeDocument/2006/relationships/drawing" Target="../drawings/drawing216.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110.xml.rels><?xml version="1.0" encoding="UTF-8" standalone="yes"?>
<Relationships xmlns="http://schemas.openxmlformats.org/package/2006/relationships"><Relationship Id="rId1" Type="http://schemas.openxmlformats.org/officeDocument/2006/relationships/drawing" Target="../drawings/drawing218.xml"/></Relationships>
</file>

<file path=xl/chartsheets/_rels/sheet111.xml.rels><?xml version="1.0" encoding="UTF-8" standalone="yes"?>
<Relationships xmlns="http://schemas.openxmlformats.org/package/2006/relationships"><Relationship Id="rId1" Type="http://schemas.openxmlformats.org/officeDocument/2006/relationships/drawing" Target="../drawings/drawing220.xml"/></Relationships>
</file>

<file path=xl/chartsheets/_rels/sheet112.xml.rels><?xml version="1.0" encoding="UTF-8" standalone="yes"?>
<Relationships xmlns="http://schemas.openxmlformats.org/package/2006/relationships"><Relationship Id="rId1" Type="http://schemas.openxmlformats.org/officeDocument/2006/relationships/drawing" Target="../drawings/drawing222.xml"/></Relationships>
</file>

<file path=xl/chartsheets/_rels/sheet113.xml.rels><?xml version="1.0" encoding="UTF-8" standalone="yes"?>
<Relationships xmlns="http://schemas.openxmlformats.org/package/2006/relationships"><Relationship Id="rId1" Type="http://schemas.openxmlformats.org/officeDocument/2006/relationships/drawing" Target="../drawings/drawing224.xml"/></Relationships>
</file>

<file path=xl/chartsheets/_rels/sheet114.xml.rels><?xml version="1.0" encoding="UTF-8" standalone="yes"?>
<Relationships xmlns="http://schemas.openxmlformats.org/package/2006/relationships"><Relationship Id="rId1" Type="http://schemas.openxmlformats.org/officeDocument/2006/relationships/drawing" Target="../drawings/drawing226.xml"/></Relationships>
</file>

<file path=xl/chartsheets/_rels/sheet115.xml.rels><?xml version="1.0" encoding="UTF-8" standalone="yes"?>
<Relationships xmlns="http://schemas.openxmlformats.org/package/2006/relationships"><Relationship Id="rId1" Type="http://schemas.openxmlformats.org/officeDocument/2006/relationships/drawing" Target="../drawings/drawing228.xml"/></Relationships>
</file>

<file path=xl/chartsheets/_rels/sheet116.xml.rels><?xml version="1.0" encoding="UTF-8" standalone="yes"?>
<Relationships xmlns="http://schemas.openxmlformats.org/package/2006/relationships"><Relationship Id="rId1" Type="http://schemas.openxmlformats.org/officeDocument/2006/relationships/drawing" Target="../drawings/drawing230.xml"/></Relationships>
</file>

<file path=xl/chartsheets/_rels/sheet117.xml.rels><?xml version="1.0" encoding="UTF-8" standalone="yes"?>
<Relationships xmlns="http://schemas.openxmlformats.org/package/2006/relationships"><Relationship Id="rId1" Type="http://schemas.openxmlformats.org/officeDocument/2006/relationships/drawing" Target="../drawings/drawing232.xml"/></Relationships>
</file>

<file path=xl/chartsheets/_rels/sheet118.xml.rels><?xml version="1.0" encoding="UTF-8" standalone="yes"?>
<Relationships xmlns="http://schemas.openxmlformats.org/package/2006/relationships"><Relationship Id="rId1" Type="http://schemas.openxmlformats.org/officeDocument/2006/relationships/drawing" Target="../drawings/drawing233.xml"/></Relationships>
</file>

<file path=xl/chartsheets/_rels/sheet119.xml.rels><?xml version="1.0" encoding="UTF-8" standalone="yes"?>
<Relationships xmlns="http://schemas.openxmlformats.org/package/2006/relationships"><Relationship Id="rId1" Type="http://schemas.openxmlformats.org/officeDocument/2006/relationships/drawing" Target="../drawings/drawing235.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20.xml.rels><?xml version="1.0" encoding="UTF-8" standalone="yes"?>
<Relationships xmlns="http://schemas.openxmlformats.org/package/2006/relationships"><Relationship Id="rId1" Type="http://schemas.openxmlformats.org/officeDocument/2006/relationships/drawing" Target="../drawings/drawing237.xml"/></Relationships>
</file>

<file path=xl/chartsheets/_rels/sheet121.xml.rels><?xml version="1.0" encoding="UTF-8" standalone="yes"?>
<Relationships xmlns="http://schemas.openxmlformats.org/package/2006/relationships"><Relationship Id="rId1" Type="http://schemas.openxmlformats.org/officeDocument/2006/relationships/drawing" Target="../drawings/drawing239.xml"/></Relationships>
</file>

<file path=xl/chartsheets/_rels/sheet122.xml.rels><?xml version="1.0" encoding="UTF-8" standalone="yes"?>
<Relationships xmlns="http://schemas.openxmlformats.org/package/2006/relationships"><Relationship Id="rId1" Type="http://schemas.openxmlformats.org/officeDocument/2006/relationships/drawing" Target="../drawings/drawing241.xml"/></Relationships>
</file>

<file path=xl/chartsheets/_rels/sheet123.xml.rels><?xml version="1.0" encoding="UTF-8" standalone="yes"?>
<Relationships xmlns="http://schemas.openxmlformats.org/package/2006/relationships"><Relationship Id="rId1" Type="http://schemas.openxmlformats.org/officeDocument/2006/relationships/drawing" Target="../drawings/drawing243.xml"/></Relationships>
</file>

<file path=xl/chartsheets/_rels/sheet124.xml.rels><?xml version="1.0" encoding="UTF-8" standalone="yes"?>
<Relationships xmlns="http://schemas.openxmlformats.org/package/2006/relationships"><Relationship Id="rId1" Type="http://schemas.openxmlformats.org/officeDocument/2006/relationships/drawing" Target="../drawings/drawing245.xml"/></Relationships>
</file>

<file path=xl/chartsheets/_rels/sheet125.xml.rels><?xml version="1.0" encoding="UTF-8" standalone="yes"?>
<Relationships xmlns="http://schemas.openxmlformats.org/package/2006/relationships"><Relationship Id="rId1" Type="http://schemas.openxmlformats.org/officeDocument/2006/relationships/drawing" Target="../drawings/drawing247.xml"/></Relationships>
</file>

<file path=xl/chartsheets/_rels/sheet126.xml.rels><?xml version="1.0" encoding="UTF-8" standalone="yes"?>
<Relationships xmlns="http://schemas.openxmlformats.org/package/2006/relationships"><Relationship Id="rId1" Type="http://schemas.openxmlformats.org/officeDocument/2006/relationships/drawing" Target="../drawings/drawing249.xml"/></Relationships>
</file>

<file path=xl/chartsheets/_rels/sheet127.xml.rels><?xml version="1.0" encoding="UTF-8" standalone="yes"?>
<Relationships xmlns="http://schemas.openxmlformats.org/package/2006/relationships"><Relationship Id="rId1" Type="http://schemas.openxmlformats.org/officeDocument/2006/relationships/drawing" Target="../drawings/drawing251.xml"/></Relationships>
</file>

<file path=xl/chartsheets/_rels/sheet128.xml.rels><?xml version="1.0" encoding="UTF-8" standalone="yes"?>
<Relationships xmlns="http://schemas.openxmlformats.org/package/2006/relationships"><Relationship Id="rId1" Type="http://schemas.openxmlformats.org/officeDocument/2006/relationships/drawing" Target="../drawings/drawing253.xml"/></Relationships>
</file>

<file path=xl/chartsheets/_rels/sheet129.xml.rels><?xml version="1.0" encoding="UTF-8" standalone="yes"?>
<Relationships xmlns="http://schemas.openxmlformats.org/package/2006/relationships"><Relationship Id="rId1" Type="http://schemas.openxmlformats.org/officeDocument/2006/relationships/drawing" Target="../drawings/drawing255.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30.xml.rels><?xml version="1.0" encoding="UTF-8" standalone="yes"?>
<Relationships xmlns="http://schemas.openxmlformats.org/package/2006/relationships"><Relationship Id="rId1" Type="http://schemas.openxmlformats.org/officeDocument/2006/relationships/drawing" Target="../drawings/drawing257.xml"/></Relationships>
</file>

<file path=xl/chartsheets/_rels/sheet131.xml.rels><?xml version="1.0" encoding="UTF-8" standalone="yes"?>
<Relationships xmlns="http://schemas.openxmlformats.org/package/2006/relationships"><Relationship Id="rId1" Type="http://schemas.openxmlformats.org/officeDocument/2006/relationships/drawing" Target="../drawings/drawing259.xml"/></Relationships>
</file>

<file path=xl/chartsheets/_rels/sheet132.xml.rels><?xml version="1.0" encoding="UTF-8" standalone="yes"?>
<Relationships xmlns="http://schemas.openxmlformats.org/package/2006/relationships"><Relationship Id="rId1" Type="http://schemas.openxmlformats.org/officeDocument/2006/relationships/drawing" Target="../drawings/drawing261.xml"/></Relationships>
</file>

<file path=xl/chartsheets/_rels/sheet133.xml.rels><?xml version="1.0" encoding="UTF-8" standalone="yes"?>
<Relationships xmlns="http://schemas.openxmlformats.org/package/2006/relationships"><Relationship Id="rId1" Type="http://schemas.openxmlformats.org/officeDocument/2006/relationships/drawing" Target="../drawings/drawing263.xml"/></Relationships>
</file>

<file path=xl/chartsheets/_rels/sheet134.xml.rels><?xml version="1.0" encoding="UTF-8" standalone="yes"?>
<Relationships xmlns="http://schemas.openxmlformats.org/package/2006/relationships"><Relationship Id="rId1" Type="http://schemas.openxmlformats.org/officeDocument/2006/relationships/drawing" Target="../drawings/drawing265.xml"/></Relationships>
</file>

<file path=xl/chartsheets/_rels/sheet135.xml.rels><?xml version="1.0" encoding="UTF-8" standalone="yes"?>
<Relationships xmlns="http://schemas.openxmlformats.org/package/2006/relationships"><Relationship Id="rId1" Type="http://schemas.openxmlformats.org/officeDocument/2006/relationships/drawing" Target="../drawings/drawing267.xml"/></Relationships>
</file>

<file path=xl/chartsheets/_rels/sheet136.xml.rels><?xml version="1.0" encoding="UTF-8" standalone="yes"?>
<Relationships xmlns="http://schemas.openxmlformats.org/package/2006/relationships"><Relationship Id="rId1" Type="http://schemas.openxmlformats.org/officeDocument/2006/relationships/drawing" Target="../drawings/drawing269.xml"/></Relationships>
</file>

<file path=xl/chartsheets/_rels/sheet137.xml.rels><?xml version="1.0" encoding="UTF-8" standalone="yes"?>
<Relationships xmlns="http://schemas.openxmlformats.org/package/2006/relationships"><Relationship Id="rId1" Type="http://schemas.openxmlformats.org/officeDocument/2006/relationships/drawing" Target="../drawings/drawing271.xml"/></Relationships>
</file>

<file path=xl/chartsheets/_rels/sheet138.xml.rels><?xml version="1.0" encoding="UTF-8" standalone="yes"?>
<Relationships xmlns="http://schemas.openxmlformats.org/package/2006/relationships"><Relationship Id="rId1" Type="http://schemas.openxmlformats.org/officeDocument/2006/relationships/drawing" Target="../drawings/drawing273.xml"/></Relationships>
</file>

<file path=xl/chartsheets/_rels/sheet139.xml.rels><?xml version="1.0" encoding="UTF-8" standalone="yes"?>
<Relationships xmlns="http://schemas.openxmlformats.org/package/2006/relationships"><Relationship Id="rId1" Type="http://schemas.openxmlformats.org/officeDocument/2006/relationships/drawing" Target="../drawings/drawing275.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140.xml.rels><?xml version="1.0" encoding="UTF-8" standalone="yes"?>
<Relationships xmlns="http://schemas.openxmlformats.org/package/2006/relationships"><Relationship Id="rId1" Type="http://schemas.openxmlformats.org/officeDocument/2006/relationships/drawing" Target="../drawings/drawing277.xml"/></Relationships>
</file>

<file path=xl/chartsheets/_rels/sheet141.xml.rels><?xml version="1.0" encoding="UTF-8" standalone="yes"?>
<Relationships xmlns="http://schemas.openxmlformats.org/package/2006/relationships"><Relationship Id="rId1" Type="http://schemas.openxmlformats.org/officeDocument/2006/relationships/drawing" Target="../drawings/drawing279.xml"/></Relationships>
</file>

<file path=xl/chartsheets/_rels/sheet142.xml.rels><?xml version="1.0" encoding="UTF-8" standalone="yes"?>
<Relationships xmlns="http://schemas.openxmlformats.org/package/2006/relationships"><Relationship Id="rId1" Type="http://schemas.openxmlformats.org/officeDocument/2006/relationships/drawing" Target="../drawings/drawing281.xml"/></Relationships>
</file>

<file path=xl/chartsheets/_rels/sheet143.xml.rels><?xml version="1.0" encoding="UTF-8" standalone="yes"?>
<Relationships xmlns="http://schemas.openxmlformats.org/package/2006/relationships"><Relationship Id="rId1" Type="http://schemas.openxmlformats.org/officeDocument/2006/relationships/drawing" Target="../drawings/drawing283.xml"/></Relationships>
</file>

<file path=xl/chartsheets/_rels/sheet144.xml.rels><?xml version="1.0" encoding="UTF-8" standalone="yes"?>
<Relationships xmlns="http://schemas.openxmlformats.org/package/2006/relationships"><Relationship Id="rId1" Type="http://schemas.openxmlformats.org/officeDocument/2006/relationships/drawing" Target="../drawings/drawing285.xml"/></Relationships>
</file>

<file path=xl/chartsheets/_rels/sheet145.xml.rels><?xml version="1.0" encoding="UTF-8" standalone="yes"?>
<Relationships xmlns="http://schemas.openxmlformats.org/package/2006/relationships"><Relationship Id="rId1" Type="http://schemas.openxmlformats.org/officeDocument/2006/relationships/drawing" Target="../drawings/drawing287.xml"/></Relationships>
</file>

<file path=xl/chartsheets/_rels/sheet146.xml.rels><?xml version="1.0" encoding="UTF-8" standalone="yes"?>
<Relationships xmlns="http://schemas.openxmlformats.org/package/2006/relationships"><Relationship Id="rId1" Type="http://schemas.openxmlformats.org/officeDocument/2006/relationships/drawing" Target="../drawings/drawing289.xml"/></Relationships>
</file>

<file path=xl/chartsheets/_rels/sheet147.xml.rels><?xml version="1.0" encoding="UTF-8" standalone="yes"?>
<Relationships xmlns="http://schemas.openxmlformats.org/package/2006/relationships"><Relationship Id="rId1" Type="http://schemas.openxmlformats.org/officeDocument/2006/relationships/drawing" Target="../drawings/drawing291.xml"/></Relationships>
</file>

<file path=xl/chartsheets/_rels/sheet148.xml.rels><?xml version="1.0" encoding="UTF-8" standalone="yes"?>
<Relationships xmlns="http://schemas.openxmlformats.org/package/2006/relationships"><Relationship Id="rId1" Type="http://schemas.openxmlformats.org/officeDocument/2006/relationships/drawing" Target="../drawings/drawing293.xml"/></Relationships>
</file>

<file path=xl/chartsheets/_rels/sheet149.xml.rels><?xml version="1.0" encoding="UTF-8" standalone="yes"?>
<Relationships xmlns="http://schemas.openxmlformats.org/package/2006/relationships"><Relationship Id="rId1" Type="http://schemas.openxmlformats.org/officeDocument/2006/relationships/drawing" Target="../drawings/drawing295.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150.xml.rels><?xml version="1.0" encoding="UTF-8" standalone="yes"?>
<Relationships xmlns="http://schemas.openxmlformats.org/package/2006/relationships"><Relationship Id="rId1" Type="http://schemas.openxmlformats.org/officeDocument/2006/relationships/drawing" Target="../drawings/drawing297.xml"/></Relationships>
</file>

<file path=xl/chartsheets/_rels/sheet151.xml.rels><?xml version="1.0" encoding="UTF-8" standalone="yes"?>
<Relationships xmlns="http://schemas.openxmlformats.org/package/2006/relationships"><Relationship Id="rId1" Type="http://schemas.openxmlformats.org/officeDocument/2006/relationships/drawing" Target="../drawings/drawing299.xml"/></Relationships>
</file>

<file path=xl/chartsheets/_rels/sheet152.xml.rels><?xml version="1.0" encoding="UTF-8" standalone="yes"?>
<Relationships xmlns="http://schemas.openxmlformats.org/package/2006/relationships"><Relationship Id="rId1" Type="http://schemas.openxmlformats.org/officeDocument/2006/relationships/drawing" Target="../drawings/drawing301.xml"/></Relationships>
</file>

<file path=xl/chartsheets/_rels/sheet153.xml.rels><?xml version="1.0" encoding="UTF-8" standalone="yes"?>
<Relationships xmlns="http://schemas.openxmlformats.org/package/2006/relationships"><Relationship Id="rId1" Type="http://schemas.openxmlformats.org/officeDocument/2006/relationships/drawing" Target="../drawings/drawing303.xml"/></Relationships>
</file>

<file path=xl/chartsheets/_rels/sheet154.xml.rels><?xml version="1.0" encoding="UTF-8" standalone="yes"?>
<Relationships xmlns="http://schemas.openxmlformats.org/package/2006/relationships"><Relationship Id="rId1" Type="http://schemas.openxmlformats.org/officeDocument/2006/relationships/drawing" Target="../drawings/drawing305.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34.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36.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49.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51.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55.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57.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63.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65.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67.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69.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71.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73.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75.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77.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78.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80.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82.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84.xml"/></Relationships>
</file>

<file path=xl/chartsheets/_rels/sheet43.xml.rels><?xml version="1.0" encoding="UTF-8" standalone="yes"?>
<Relationships xmlns="http://schemas.openxmlformats.org/package/2006/relationships"><Relationship Id="rId1" Type="http://schemas.openxmlformats.org/officeDocument/2006/relationships/drawing" Target="../drawings/drawing86.xml"/></Relationships>
</file>

<file path=xl/chartsheets/_rels/sheet44.xml.rels><?xml version="1.0" encoding="UTF-8" standalone="yes"?>
<Relationships xmlns="http://schemas.openxmlformats.org/package/2006/relationships"><Relationship Id="rId1" Type="http://schemas.openxmlformats.org/officeDocument/2006/relationships/drawing" Target="../drawings/drawing88.xml"/></Relationships>
</file>

<file path=xl/chartsheets/_rels/sheet45.xml.rels><?xml version="1.0" encoding="UTF-8" standalone="yes"?>
<Relationships xmlns="http://schemas.openxmlformats.org/package/2006/relationships"><Relationship Id="rId1" Type="http://schemas.openxmlformats.org/officeDocument/2006/relationships/drawing" Target="../drawings/drawing90.xml"/></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92.xml"/></Relationships>
</file>

<file path=xl/chartsheets/_rels/sheet47.xml.rels><?xml version="1.0" encoding="UTF-8" standalone="yes"?>
<Relationships xmlns="http://schemas.openxmlformats.org/package/2006/relationships"><Relationship Id="rId1" Type="http://schemas.openxmlformats.org/officeDocument/2006/relationships/drawing" Target="../drawings/drawing94.xml"/></Relationships>
</file>

<file path=xl/chartsheets/_rels/sheet48.xml.rels><?xml version="1.0" encoding="UTF-8" standalone="yes"?>
<Relationships xmlns="http://schemas.openxmlformats.org/package/2006/relationships"><Relationship Id="rId1" Type="http://schemas.openxmlformats.org/officeDocument/2006/relationships/drawing" Target="../drawings/drawing96.xml"/></Relationships>
</file>

<file path=xl/chartsheets/_rels/sheet49.xml.rels><?xml version="1.0" encoding="UTF-8" standalone="yes"?>
<Relationships xmlns="http://schemas.openxmlformats.org/package/2006/relationships"><Relationship Id="rId1" Type="http://schemas.openxmlformats.org/officeDocument/2006/relationships/drawing" Target="../drawings/drawing9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100.xml"/></Relationships>
</file>

<file path=xl/chartsheets/_rels/sheet51.xml.rels><?xml version="1.0" encoding="UTF-8" standalone="yes"?>
<Relationships xmlns="http://schemas.openxmlformats.org/package/2006/relationships"><Relationship Id="rId1" Type="http://schemas.openxmlformats.org/officeDocument/2006/relationships/drawing" Target="../drawings/drawing102.xml"/></Relationships>
</file>

<file path=xl/chartsheets/_rels/sheet52.xml.rels><?xml version="1.0" encoding="UTF-8" standalone="yes"?>
<Relationships xmlns="http://schemas.openxmlformats.org/package/2006/relationships"><Relationship Id="rId1" Type="http://schemas.openxmlformats.org/officeDocument/2006/relationships/drawing" Target="../drawings/drawing104.xml"/></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106.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108.xml"/></Relationships>
</file>

<file path=xl/chartsheets/_rels/sheet55.xml.rels><?xml version="1.0" encoding="UTF-8" standalone="yes"?>
<Relationships xmlns="http://schemas.openxmlformats.org/package/2006/relationships"><Relationship Id="rId1" Type="http://schemas.openxmlformats.org/officeDocument/2006/relationships/drawing" Target="../drawings/drawing110.xml"/></Relationships>
</file>

<file path=xl/chartsheets/_rels/sheet56.xml.rels><?xml version="1.0" encoding="UTF-8" standalone="yes"?>
<Relationships xmlns="http://schemas.openxmlformats.org/package/2006/relationships"><Relationship Id="rId1" Type="http://schemas.openxmlformats.org/officeDocument/2006/relationships/drawing" Target="../drawings/drawing112.xml"/></Relationships>
</file>

<file path=xl/chartsheets/_rels/sheet57.xml.rels><?xml version="1.0" encoding="UTF-8" standalone="yes"?>
<Relationships xmlns="http://schemas.openxmlformats.org/package/2006/relationships"><Relationship Id="rId1" Type="http://schemas.openxmlformats.org/officeDocument/2006/relationships/drawing" Target="../drawings/drawing114.xml"/></Relationships>
</file>

<file path=xl/chartsheets/_rels/sheet58.xml.rels><?xml version="1.0" encoding="UTF-8" standalone="yes"?>
<Relationships xmlns="http://schemas.openxmlformats.org/package/2006/relationships"><Relationship Id="rId1" Type="http://schemas.openxmlformats.org/officeDocument/2006/relationships/drawing" Target="../drawings/drawing116.xml"/></Relationships>
</file>

<file path=xl/chartsheets/_rels/sheet59.xml.rels><?xml version="1.0" encoding="UTF-8" standalone="yes"?>
<Relationships xmlns="http://schemas.openxmlformats.org/package/2006/relationships"><Relationship Id="rId1" Type="http://schemas.openxmlformats.org/officeDocument/2006/relationships/drawing" Target="../drawings/drawing118.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60.xml.rels><?xml version="1.0" encoding="UTF-8" standalone="yes"?>
<Relationships xmlns="http://schemas.openxmlformats.org/package/2006/relationships"><Relationship Id="rId1" Type="http://schemas.openxmlformats.org/officeDocument/2006/relationships/drawing" Target="../drawings/drawing120.xml"/></Relationships>
</file>

<file path=xl/chartsheets/_rels/sheet61.xml.rels><?xml version="1.0" encoding="UTF-8" standalone="yes"?>
<Relationships xmlns="http://schemas.openxmlformats.org/package/2006/relationships"><Relationship Id="rId1" Type="http://schemas.openxmlformats.org/officeDocument/2006/relationships/drawing" Target="../drawings/drawing122.xml"/></Relationships>
</file>

<file path=xl/chartsheets/_rels/sheet62.xml.rels><?xml version="1.0" encoding="UTF-8" standalone="yes"?>
<Relationships xmlns="http://schemas.openxmlformats.org/package/2006/relationships"><Relationship Id="rId1" Type="http://schemas.openxmlformats.org/officeDocument/2006/relationships/drawing" Target="../drawings/drawing124.xml"/></Relationships>
</file>

<file path=xl/chartsheets/_rels/sheet63.xml.rels><?xml version="1.0" encoding="UTF-8" standalone="yes"?>
<Relationships xmlns="http://schemas.openxmlformats.org/package/2006/relationships"><Relationship Id="rId1" Type="http://schemas.openxmlformats.org/officeDocument/2006/relationships/drawing" Target="../drawings/drawing126.xml"/></Relationships>
</file>

<file path=xl/chartsheets/_rels/sheet64.xml.rels><?xml version="1.0" encoding="UTF-8" standalone="yes"?>
<Relationships xmlns="http://schemas.openxmlformats.org/package/2006/relationships"><Relationship Id="rId1" Type="http://schemas.openxmlformats.org/officeDocument/2006/relationships/drawing" Target="../drawings/drawing128.xml"/></Relationships>
</file>

<file path=xl/chartsheets/_rels/sheet65.xml.rels><?xml version="1.0" encoding="UTF-8" standalone="yes"?>
<Relationships xmlns="http://schemas.openxmlformats.org/package/2006/relationships"><Relationship Id="rId1" Type="http://schemas.openxmlformats.org/officeDocument/2006/relationships/drawing" Target="../drawings/drawing130.xml"/></Relationships>
</file>

<file path=xl/chartsheets/_rels/sheet66.xml.rels><?xml version="1.0" encoding="UTF-8" standalone="yes"?>
<Relationships xmlns="http://schemas.openxmlformats.org/package/2006/relationships"><Relationship Id="rId1" Type="http://schemas.openxmlformats.org/officeDocument/2006/relationships/drawing" Target="../drawings/drawing132.xml"/></Relationships>
</file>

<file path=xl/chartsheets/_rels/sheet67.xml.rels><?xml version="1.0" encoding="UTF-8" standalone="yes"?>
<Relationships xmlns="http://schemas.openxmlformats.org/package/2006/relationships"><Relationship Id="rId1" Type="http://schemas.openxmlformats.org/officeDocument/2006/relationships/drawing" Target="../drawings/drawing134.xml"/></Relationships>
</file>

<file path=xl/chartsheets/_rels/sheet68.xml.rels><?xml version="1.0" encoding="UTF-8" standalone="yes"?>
<Relationships xmlns="http://schemas.openxmlformats.org/package/2006/relationships"><Relationship Id="rId1" Type="http://schemas.openxmlformats.org/officeDocument/2006/relationships/drawing" Target="../drawings/drawing136.xml"/></Relationships>
</file>

<file path=xl/chartsheets/_rels/sheet69.xml.rels><?xml version="1.0" encoding="UTF-8" standalone="yes"?>
<Relationships xmlns="http://schemas.openxmlformats.org/package/2006/relationships"><Relationship Id="rId1" Type="http://schemas.openxmlformats.org/officeDocument/2006/relationships/drawing" Target="../drawings/drawing138.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70.xml.rels><?xml version="1.0" encoding="UTF-8" standalone="yes"?>
<Relationships xmlns="http://schemas.openxmlformats.org/package/2006/relationships"><Relationship Id="rId1" Type="http://schemas.openxmlformats.org/officeDocument/2006/relationships/drawing" Target="../drawings/drawing140.xml"/></Relationships>
</file>

<file path=xl/chartsheets/_rels/sheet71.xml.rels><?xml version="1.0" encoding="UTF-8" standalone="yes"?>
<Relationships xmlns="http://schemas.openxmlformats.org/package/2006/relationships"><Relationship Id="rId1" Type="http://schemas.openxmlformats.org/officeDocument/2006/relationships/drawing" Target="../drawings/drawing142.xml"/></Relationships>
</file>

<file path=xl/chartsheets/_rels/sheet72.xml.rels><?xml version="1.0" encoding="UTF-8" standalone="yes"?>
<Relationships xmlns="http://schemas.openxmlformats.org/package/2006/relationships"><Relationship Id="rId1" Type="http://schemas.openxmlformats.org/officeDocument/2006/relationships/drawing" Target="../drawings/drawing144.xml"/></Relationships>
</file>

<file path=xl/chartsheets/_rels/sheet73.xml.rels><?xml version="1.0" encoding="UTF-8" standalone="yes"?>
<Relationships xmlns="http://schemas.openxmlformats.org/package/2006/relationships"><Relationship Id="rId1" Type="http://schemas.openxmlformats.org/officeDocument/2006/relationships/drawing" Target="../drawings/drawing146.xml"/></Relationships>
</file>

<file path=xl/chartsheets/_rels/sheet74.xml.rels><?xml version="1.0" encoding="UTF-8" standalone="yes"?>
<Relationships xmlns="http://schemas.openxmlformats.org/package/2006/relationships"><Relationship Id="rId1" Type="http://schemas.openxmlformats.org/officeDocument/2006/relationships/drawing" Target="../drawings/drawing148.xml"/></Relationships>
</file>

<file path=xl/chartsheets/_rels/sheet75.xml.rels><?xml version="1.0" encoding="UTF-8" standalone="yes"?>
<Relationships xmlns="http://schemas.openxmlformats.org/package/2006/relationships"><Relationship Id="rId1" Type="http://schemas.openxmlformats.org/officeDocument/2006/relationships/drawing" Target="../drawings/drawing150.xml"/></Relationships>
</file>

<file path=xl/chartsheets/_rels/sheet76.xml.rels><?xml version="1.0" encoding="UTF-8" standalone="yes"?>
<Relationships xmlns="http://schemas.openxmlformats.org/package/2006/relationships"><Relationship Id="rId1" Type="http://schemas.openxmlformats.org/officeDocument/2006/relationships/drawing" Target="../drawings/drawing152.xml"/></Relationships>
</file>

<file path=xl/chartsheets/_rels/sheet77.xml.rels><?xml version="1.0" encoding="UTF-8" standalone="yes"?>
<Relationships xmlns="http://schemas.openxmlformats.org/package/2006/relationships"><Relationship Id="rId1" Type="http://schemas.openxmlformats.org/officeDocument/2006/relationships/drawing" Target="../drawings/drawing154.xml"/></Relationships>
</file>

<file path=xl/chartsheets/_rels/sheet78.xml.rels><?xml version="1.0" encoding="UTF-8" standalone="yes"?>
<Relationships xmlns="http://schemas.openxmlformats.org/package/2006/relationships"><Relationship Id="rId1" Type="http://schemas.openxmlformats.org/officeDocument/2006/relationships/drawing" Target="../drawings/drawing156.xml"/></Relationships>
</file>

<file path=xl/chartsheets/_rels/sheet79.xml.rels><?xml version="1.0" encoding="UTF-8" standalone="yes"?>
<Relationships xmlns="http://schemas.openxmlformats.org/package/2006/relationships"><Relationship Id="rId1" Type="http://schemas.openxmlformats.org/officeDocument/2006/relationships/drawing" Target="../drawings/drawing158.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80.xml.rels><?xml version="1.0" encoding="UTF-8" standalone="yes"?>
<Relationships xmlns="http://schemas.openxmlformats.org/package/2006/relationships"><Relationship Id="rId1" Type="http://schemas.openxmlformats.org/officeDocument/2006/relationships/drawing" Target="../drawings/drawing159.xml"/></Relationships>
</file>

<file path=xl/chartsheets/_rels/sheet81.xml.rels><?xml version="1.0" encoding="UTF-8" standalone="yes"?>
<Relationships xmlns="http://schemas.openxmlformats.org/package/2006/relationships"><Relationship Id="rId1" Type="http://schemas.openxmlformats.org/officeDocument/2006/relationships/drawing" Target="../drawings/drawing160.xml"/></Relationships>
</file>

<file path=xl/chartsheets/_rels/sheet82.xml.rels><?xml version="1.0" encoding="UTF-8" standalone="yes"?>
<Relationships xmlns="http://schemas.openxmlformats.org/package/2006/relationships"><Relationship Id="rId1" Type="http://schemas.openxmlformats.org/officeDocument/2006/relationships/drawing" Target="../drawings/drawing162.xml"/></Relationships>
</file>

<file path=xl/chartsheets/_rels/sheet83.xml.rels><?xml version="1.0" encoding="UTF-8" standalone="yes"?>
<Relationships xmlns="http://schemas.openxmlformats.org/package/2006/relationships"><Relationship Id="rId1" Type="http://schemas.openxmlformats.org/officeDocument/2006/relationships/drawing" Target="../drawings/drawing164.xml"/></Relationships>
</file>

<file path=xl/chartsheets/_rels/sheet84.xml.rels><?xml version="1.0" encoding="UTF-8" standalone="yes"?>
<Relationships xmlns="http://schemas.openxmlformats.org/package/2006/relationships"><Relationship Id="rId1" Type="http://schemas.openxmlformats.org/officeDocument/2006/relationships/drawing" Target="../drawings/drawing166.xml"/></Relationships>
</file>

<file path=xl/chartsheets/_rels/sheet85.xml.rels><?xml version="1.0" encoding="UTF-8" standalone="yes"?>
<Relationships xmlns="http://schemas.openxmlformats.org/package/2006/relationships"><Relationship Id="rId1" Type="http://schemas.openxmlformats.org/officeDocument/2006/relationships/drawing" Target="../drawings/drawing168.xml"/></Relationships>
</file>

<file path=xl/chartsheets/_rels/sheet86.xml.rels><?xml version="1.0" encoding="UTF-8" standalone="yes"?>
<Relationships xmlns="http://schemas.openxmlformats.org/package/2006/relationships"><Relationship Id="rId1" Type="http://schemas.openxmlformats.org/officeDocument/2006/relationships/drawing" Target="../drawings/drawing170.xml"/></Relationships>
</file>

<file path=xl/chartsheets/_rels/sheet87.xml.rels><?xml version="1.0" encoding="UTF-8" standalone="yes"?>
<Relationships xmlns="http://schemas.openxmlformats.org/package/2006/relationships"><Relationship Id="rId1" Type="http://schemas.openxmlformats.org/officeDocument/2006/relationships/drawing" Target="../drawings/drawing172.xml"/></Relationships>
</file>

<file path=xl/chartsheets/_rels/sheet88.xml.rels><?xml version="1.0" encoding="UTF-8" standalone="yes"?>
<Relationships xmlns="http://schemas.openxmlformats.org/package/2006/relationships"><Relationship Id="rId1" Type="http://schemas.openxmlformats.org/officeDocument/2006/relationships/drawing" Target="../drawings/drawing174.xml"/></Relationships>
</file>

<file path=xl/chartsheets/_rels/sheet89.xml.rels><?xml version="1.0" encoding="UTF-8" standalone="yes"?>
<Relationships xmlns="http://schemas.openxmlformats.org/package/2006/relationships"><Relationship Id="rId1" Type="http://schemas.openxmlformats.org/officeDocument/2006/relationships/drawing" Target="../drawings/drawing176.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90.xml.rels><?xml version="1.0" encoding="UTF-8" standalone="yes"?>
<Relationships xmlns="http://schemas.openxmlformats.org/package/2006/relationships"><Relationship Id="rId1" Type="http://schemas.openxmlformats.org/officeDocument/2006/relationships/drawing" Target="../drawings/drawing178.xml"/></Relationships>
</file>

<file path=xl/chartsheets/_rels/sheet91.xml.rels><?xml version="1.0" encoding="UTF-8" standalone="yes"?>
<Relationships xmlns="http://schemas.openxmlformats.org/package/2006/relationships"><Relationship Id="rId1" Type="http://schemas.openxmlformats.org/officeDocument/2006/relationships/drawing" Target="../drawings/drawing180.xml"/></Relationships>
</file>

<file path=xl/chartsheets/_rels/sheet92.xml.rels><?xml version="1.0" encoding="UTF-8" standalone="yes"?>
<Relationships xmlns="http://schemas.openxmlformats.org/package/2006/relationships"><Relationship Id="rId1" Type="http://schemas.openxmlformats.org/officeDocument/2006/relationships/drawing" Target="../drawings/drawing182.xml"/></Relationships>
</file>

<file path=xl/chartsheets/_rels/sheet93.xml.rels><?xml version="1.0" encoding="UTF-8" standalone="yes"?>
<Relationships xmlns="http://schemas.openxmlformats.org/package/2006/relationships"><Relationship Id="rId1" Type="http://schemas.openxmlformats.org/officeDocument/2006/relationships/drawing" Target="../drawings/drawing184.xml"/></Relationships>
</file>

<file path=xl/chartsheets/_rels/sheet94.xml.rels><?xml version="1.0" encoding="UTF-8" standalone="yes"?>
<Relationships xmlns="http://schemas.openxmlformats.org/package/2006/relationships"><Relationship Id="rId1" Type="http://schemas.openxmlformats.org/officeDocument/2006/relationships/drawing" Target="../drawings/drawing186.xml"/></Relationships>
</file>

<file path=xl/chartsheets/_rels/sheet95.xml.rels><?xml version="1.0" encoding="UTF-8" standalone="yes"?>
<Relationships xmlns="http://schemas.openxmlformats.org/package/2006/relationships"><Relationship Id="rId1" Type="http://schemas.openxmlformats.org/officeDocument/2006/relationships/drawing" Target="../drawings/drawing188.xml"/></Relationships>
</file>

<file path=xl/chartsheets/_rels/sheet96.xml.rels><?xml version="1.0" encoding="UTF-8" standalone="yes"?>
<Relationships xmlns="http://schemas.openxmlformats.org/package/2006/relationships"><Relationship Id="rId1" Type="http://schemas.openxmlformats.org/officeDocument/2006/relationships/drawing" Target="../drawings/drawing190.xml"/></Relationships>
</file>

<file path=xl/chartsheets/_rels/sheet97.xml.rels><?xml version="1.0" encoding="UTF-8" standalone="yes"?>
<Relationships xmlns="http://schemas.openxmlformats.org/package/2006/relationships"><Relationship Id="rId1" Type="http://schemas.openxmlformats.org/officeDocument/2006/relationships/drawing" Target="../drawings/drawing192.xml"/></Relationships>
</file>

<file path=xl/chartsheets/_rels/sheet98.xml.rels><?xml version="1.0" encoding="UTF-8" standalone="yes"?>
<Relationships xmlns="http://schemas.openxmlformats.org/package/2006/relationships"><Relationship Id="rId1" Type="http://schemas.openxmlformats.org/officeDocument/2006/relationships/drawing" Target="../drawings/drawing194.xml"/></Relationships>
</file>

<file path=xl/chartsheets/_rels/sheet99.xml.rels><?xml version="1.0" encoding="UTF-8" standalone="yes"?>
<Relationships xmlns="http://schemas.openxmlformats.org/package/2006/relationships"><Relationship Id="rId1" Type="http://schemas.openxmlformats.org/officeDocument/2006/relationships/drawing" Target="../drawings/drawing19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D807346-384C-4A6A-B9A1-1C74F5B26A8E}">
  <sheetPr>
    <tabColor rgb="FF0083AC"/>
  </sheetPr>
  <sheetViews>
    <sheetView zoomScale="85" workbookViewId="0"/>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E59AA8F-1EA1-4161-A984-B623C0DD5535}">
  <sheetPr>
    <tabColor rgb="FF0083AC"/>
  </sheetPr>
  <sheetViews>
    <sheetView zoomScale="55" workbookViewId="0"/>
  </sheetViews>
  <pageMargins left="0.7" right="0.7" top="0.75" bottom="0.75" header="0.3" footer="0.3"/>
  <drawing r:id="rId1"/>
</chartsheet>
</file>

<file path=xl/chartsheets/sheet10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9BD339E-5D68-45B3-B078-8BB0A7B5A3E2}">
  <sheetPr>
    <tabColor rgb="FF0083AC"/>
  </sheetPr>
  <sheetViews>
    <sheetView zoomScale="55" workbookViewId="0"/>
  </sheetViews>
  <pageMargins left="0.7" right="0.7" top="0.75" bottom="0.75" header="0.3" footer="0.3"/>
  <drawing r:id="rId1"/>
</chartsheet>
</file>

<file path=xl/chartsheets/sheet10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D6AEBCA-06CE-4604-8E74-93FA8356B748}">
  <sheetPr>
    <tabColor rgb="FF0083AC"/>
  </sheetPr>
  <sheetViews>
    <sheetView zoomScale="70" workbookViewId="0"/>
  </sheetViews>
  <pageMargins left="0.7" right="0.7" top="0.75" bottom="0.75" header="0.3" footer="0.3"/>
  <drawing r:id="rId1"/>
</chartsheet>
</file>

<file path=xl/chartsheets/sheet10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837E79C-01FF-46C4-B083-9D271DC98F5D}">
  <sheetPr>
    <tabColor rgb="FF0083AC"/>
  </sheetPr>
  <sheetViews>
    <sheetView zoomScale="60" workbookViewId="0"/>
  </sheetViews>
  <pageMargins left="0.7" right="0.7" top="0.75" bottom="0.75" header="0.3" footer="0.3"/>
  <drawing r:id="rId1"/>
</chartsheet>
</file>

<file path=xl/chartsheets/sheet10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E6991DD-EEE5-4939-93F3-DE9F54E65571}">
  <sheetPr>
    <tabColor rgb="FF0083AC"/>
  </sheetPr>
  <sheetViews>
    <sheetView zoomScale="60" workbookViewId="0"/>
  </sheetViews>
  <pageMargins left="0.7" right="0.7" top="0.75" bottom="0.75" header="0.3" footer="0.3"/>
  <drawing r:id="rId1"/>
</chartsheet>
</file>

<file path=xl/chartsheets/sheet10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DE88CB2-2793-4369-84BE-0CE656CFF73E}">
  <sheetPr>
    <tabColor rgb="FF0083AC"/>
  </sheetPr>
  <sheetViews>
    <sheetView zoomScale="70" workbookViewId="0"/>
  </sheetViews>
  <pageMargins left="0.7" right="0.7" top="0.75" bottom="0.75" header="0.3" footer="0.3"/>
  <drawing r:id="rId1"/>
</chartsheet>
</file>

<file path=xl/chartsheets/sheet10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39D6FF7-B25F-45CB-A50A-4B061F7F40F0}">
  <sheetPr>
    <tabColor rgb="FF0083AC"/>
  </sheetPr>
  <sheetViews>
    <sheetView zoomScale="70" workbookViewId="0"/>
  </sheetViews>
  <pageMargins left="0.7" right="0.7" top="0.75" bottom="0.75" header="0.3" footer="0.3"/>
  <pageSetup paperSize="9" orientation="landscape" r:id="rId1"/>
  <drawing r:id="rId2"/>
</chartsheet>
</file>

<file path=xl/chartsheets/sheet10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9AABC4F-6AB3-4A10-87C1-7D60E9FA50D7}">
  <sheetPr>
    <tabColor rgb="FF0083AC"/>
  </sheetPr>
  <sheetViews>
    <sheetView zoomScale="60" workbookViewId="0"/>
  </sheetViews>
  <pageMargins left="0.7" right="0.7" top="0.75" bottom="0.75" header="0.3" footer="0.3"/>
  <drawing r:id="rId1"/>
</chartsheet>
</file>

<file path=xl/chartsheets/sheet10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5EDAFD8-8FAB-4690-A9F8-F9D0991F9910}">
  <sheetPr>
    <tabColor rgb="FF0083AC"/>
  </sheetPr>
  <sheetViews>
    <sheetView zoomScale="70" workbookViewId="0"/>
  </sheetViews>
  <pageMargins left="0.7" right="0.7" top="0.75" bottom="0.75" header="0.3" footer="0.3"/>
  <drawing r:id="rId1"/>
</chartsheet>
</file>

<file path=xl/chartsheets/sheet10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D94F97E-6F64-4E56-BBEB-279563D2B162}">
  <sheetPr>
    <tabColor rgb="FF0083AC"/>
  </sheetPr>
  <sheetViews>
    <sheetView zoomScale="60" workbookViewId="0"/>
  </sheetViews>
  <pageMargins left="0.7" right="0.7" top="0.75" bottom="0.75" header="0.3" footer="0.3"/>
  <drawing r:id="rId1"/>
</chartsheet>
</file>

<file path=xl/chartsheets/sheet10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3383573-4C2F-4B02-80EE-ED5DD8B91132}">
  <sheetPr>
    <tabColor rgb="FF0083AC"/>
  </sheetPr>
  <sheetViews>
    <sheetView zoomScale="70"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ADA1730-1CE9-421F-B508-0D67480DF67C}">
  <sheetPr>
    <tabColor rgb="FF0083AC"/>
  </sheetPr>
  <sheetViews>
    <sheetView zoomScale="70" workbookViewId="0"/>
  </sheetViews>
  <pageMargins left="0.7" right="0.7" top="0.75" bottom="0.75" header="0.3" footer="0.3"/>
  <drawing r:id="rId1"/>
</chartsheet>
</file>

<file path=xl/chartsheets/sheet1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AF23721-2795-4541-A8BE-249758BBC91D}">
  <sheetPr>
    <tabColor rgb="FF0083AC"/>
  </sheetPr>
  <sheetViews>
    <sheetView workbookViewId="0"/>
  </sheetViews>
  <pageMargins left="0.7" right="0.7" top="0.75" bottom="0.75" header="0.3" footer="0.3"/>
  <drawing r:id="rId1"/>
</chartsheet>
</file>

<file path=xl/chartsheets/sheet1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6A4BFA1-1075-41DC-8B17-F15DE9642BCD}">
  <sheetPr>
    <tabColor rgb="FF0083AC"/>
  </sheetPr>
  <sheetViews>
    <sheetView workbookViewId="0"/>
  </sheetViews>
  <pageMargins left="0.7" right="0.7" top="0.75" bottom="0.75" header="0.3" footer="0.3"/>
  <drawing r:id="rId1"/>
</chartsheet>
</file>

<file path=xl/chartsheets/sheet1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B819E0C-0803-4CB7-B8D1-FFB4B865C790}">
  <sheetPr>
    <tabColor rgb="FF0083AC"/>
  </sheetPr>
  <sheetViews>
    <sheetView zoomScale="85" workbookViewId="0"/>
  </sheetViews>
  <pageMargins left="0.7" right="0.7" top="0.75" bottom="0.75" header="0.3" footer="0.3"/>
  <drawing r:id="rId1"/>
</chartsheet>
</file>

<file path=xl/chartsheets/sheet1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530AFFB-1915-46C8-8C72-95C518694EAD}">
  <sheetPr>
    <tabColor rgb="FF0083AC"/>
  </sheetPr>
  <sheetViews>
    <sheetView zoomScale="85" workbookViewId="0"/>
  </sheetViews>
  <pageMargins left="0.7" right="0.7" top="0.75" bottom="0.75" header="0.3" footer="0.3"/>
  <drawing r:id="rId1"/>
</chartsheet>
</file>

<file path=xl/chartsheets/sheet1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B5F725B-7257-48DE-9FF0-06E748F5131C}">
  <sheetPr>
    <tabColor rgb="FF0083AC"/>
  </sheetPr>
  <sheetViews>
    <sheetView zoomScale="70" workbookViewId="0"/>
  </sheetViews>
  <pageMargins left="0.7" right="0.7" top="0.75" bottom="0.75" header="0.3" footer="0.3"/>
  <drawing r:id="rId1"/>
</chartsheet>
</file>

<file path=xl/chartsheets/sheet1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904F125-F5AA-4A0D-8D55-0E6F5C06DEB1}">
  <sheetPr>
    <tabColor rgb="FF0083AC"/>
  </sheetPr>
  <sheetViews>
    <sheetView zoomScale="85" workbookViewId="0"/>
  </sheetViews>
  <pageMargins left="0.7" right="0.7" top="0.75" bottom="0.75" header="0.3" footer="0.3"/>
  <drawing r:id="rId1"/>
</chartsheet>
</file>

<file path=xl/chartsheets/sheet1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CDAD558-7DCD-4F15-A6E1-F04E25415C6F}">
  <sheetPr>
    <tabColor rgb="FF0083AC"/>
  </sheetPr>
  <sheetViews>
    <sheetView zoomScale="70" workbookViewId="0"/>
  </sheetViews>
  <pageMargins left="0.7" right="0.7" top="0.75" bottom="0.75" header="0.3" footer="0.3"/>
  <drawing r:id="rId1"/>
</chartsheet>
</file>

<file path=xl/chartsheets/sheet1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411093F-8CB5-4DDA-808C-D4A61E091C93}">
  <sheetPr>
    <tabColor rgb="FF0083AC"/>
  </sheetPr>
  <sheetViews>
    <sheetView zoomScale="70" workbookViewId="0"/>
  </sheetViews>
  <pageMargins left="0.7" right="0.7" top="0.75" bottom="0.75" header="0.3" footer="0.3"/>
  <drawing r:id="rId1"/>
</chartsheet>
</file>

<file path=xl/chartsheets/sheet1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CCBB243-A613-4E9E-9EF4-CCD640C96F06}">
  <sheetPr>
    <tabColor rgb="FF0083AC"/>
  </sheetPr>
  <sheetViews>
    <sheetView zoomScale="85" workbookViewId="0"/>
  </sheetViews>
  <pageMargins left="0.7" right="0.7" top="0.75" bottom="0.75" header="0.3" footer="0.3"/>
  <drawing r:id="rId1"/>
</chartsheet>
</file>

<file path=xl/chartsheets/sheet1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D720046-05EF-4E90-9BE9-9C525366686E}">
  <sheetPr>
    <tabColor rgb="FF0083AC"/>
  </sheetPr>
  <sheetViews>
    <sheetView zoomScale="85" workbookViewId="0"/>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4C6F32A-D333-4C6D-BCAF-C4A8C0A22EE3}">
  <sheetPr>
    <tabColor rgb="FF0083AC"/>
  </sheetPr>
  <sheetViews>
    <sheetView zoomScale="85" workbookViewId="0"/>
  </sheetViews>
  <pageMargins left="0.7" right="0.7" top="0.75" bottom="0.75" header="0.3" footer="0.3"/>
  <drawing r:id="rId1"/>
</chartsheet>
</file>

<file path=xl/chartsheets/sheet1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474E8AB-F573-4F4D-B0FE-AD54869E7FC4}">
  <sheetPr>
    <tabColor rgb="FF0083AC"/>
  </sheetPr>
  <sheetViews>
    <sheetView zoomScale="85" workbookViewId="0"/>
  </sheetViews>
  <pageMargins left="0.7" right="0.7" top="0.75" bottom="0.75" header="0.3" footer="0.3"/>
  <drawing r:id="rId1"/>
</chartsheet>
</file>

<file path=xl/chartsheets/sheet1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38EDF3E-1316-48D2-9439-66A86CD3AF45}">
  <sheetPr>
    <tabColor rgb="FF0083AC"/>
  </sheetPr>
  <sheetViews>
    <sheetView zoomScale="70" workbookViewId="0"/>
  </sheetViews>
  <pageMargins left="0.7" right="0.7" top="0.75" bottom="0.75" header="0.3" footer="0.3"/>
  <drawing r:id="rId1"/>
</chartsheet>
</file>

<file path=xl/chartsheets/sheet1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26F3B14-9B96-43C7-A1E7-B09468300B58}">
  <sheetPr>
    <tabColor rgb="FF0083AC"/>
  </sheetPr>
  <sheetViews>
    <sheetView zoomScale="70" workbookViewId="0"/>
  </sheetViews>
  <pageMargins left="0.7" right="0.7" top="0.75" bottom="0.75" header="0.3" footer="0.3"/>
  <drawing r:id="rId1"/>
</chartsheet>
</file>

<file path=xl/chartsheets/sheet1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BE5D853-82AB-4921-8955-635FE94D4B28}">
  <sheetPr>
    <tabColor rgb="FF0083AC"/>
  </sheetPr>
  <sheetViews>
    <sheetView zoomScale="85" workbookViewId="0"/>
  </sheetViews>
  <pageMargins left="0.7" right="0.7" top="0.75" bottom="0.75" header="0.3" footer="0.3"/>
  <drawing r:id="rId1"/>
</chartsheet>
</file>

<file path=xl/chartsheets/sheet1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D048E94-2639-4D32-8ADE-C0AD8CF8F4C8}">
  <sheetPr>
    <tabColor rgb="FF0083AC"/>
  </sheetPr>
  <sheetViews>
    <sheetView zoomScale="70" workbookViewId="0"/>
  </sheetViews>
  <pageMargins left="0.7" right="0.7" top="0.75" bottom="0.75" header="0.3" footer="0.3"/>
  <drawing r:id="rId1"/>
</chartsheet>
</file>

<file path=xl/chartsheets/sheet1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9B8DA9B-8C24-4AEB-9D7F-A85EB30606C5}">
  <sheetPr>
    <tabColor rgb="FF0083AC"/>
  </sheetPr>
  <sheetViews>
    <sheetView zoomScale="60" workbookViewId="0"/>
  </sheetViews>
  <pageMargins left="0.7" right="0.7" top="0.75" bottom="0.75" header="0.3" footer="0.3"/>
  <drawing r:id="rId1"/>
</chartsheet>
</file>

<file path=xl/chartsheets/sheet1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E0C03A6-10D2-4DDD-94B9-1B9AEF8D9C1F}">
  <sheetPr>
    <tabColor rgb="FF0083AC"/>
  </sheetPr>
  <sheetViews>
    <sheetView zoomScale="85" workbookViewId="0"/>
  </sheetViews>
  <pageMargins left="0.7" right="0.7" top="0.75" bottom="0.75" header="0.3" footer="0.3"/>
  <drawing r:id="rId1"/>
</chartsheet>
</file>

<file path=xl/chartsheets/sheet1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6CE100B-CCEF-457B-BC51-406B1CF77A99}">
  <sheetPr>
    <tabColor rgb="FF0083AC"/>
  </sheetPr>
  <sheetViews>
    <sheetView zoomScale="85" workbookViewId="0"/>
  </sheetViews>
  <pageMargins left="0.7" right="0.7" top="0.75" bottom="0.75" header="0.3" footer="0.3"/>
  <drawing r:id="rId1"/>
</chartsheet>
</file>

<file path=xl/chartsheets/sheet1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677AACE-5A8E-4D1A-AE6F-A761597D980F}">
  <sheetPr>
    <tabColor rgb="FF0083AC"/>
  </sheetPr>
  <sheetViews>
    <sheetView zoomScale="85" workbookViewId="0"/>
  </sheetViews>
  <pageMargins left="0.7" right="0.7" top="0.75" bottom="0.75" header="0.3" footer="0.3"/>
  <drawing r:id="rId1"/>
</chartsheet>
</file>

<file path=xl/chartsheets/sheet1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ACB4123-D180-48E1-A959-9E787D300514}">
  <sheetPr>
    <tabColor rgb="FF0083AC"/>
  </sheetPr>
  <sheetViews>
    <sheetView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89A5BAA-4421-4C82-8ADC-28E8DA87BFDB}">
  <sheetPr>
    <tabColor rgb="FF0083AC"/>
  </sheetPr>
  <sheetViews>
    <sheetView zoomScale="70" workbookViewId="0"/>
  </sheetViews>
  <pageMargins left="0.7" right="0.7" top="0.75" bottom="0.75" header="0.3" footer="0.3"/>
  <drawing r:id="rId1"/>
</chartsheet>
</file>

<file path=xl/chartsheets/sheet1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247C8A3-4117-400E-A447-DD7C1105CBA8}">
  <sheetPr>
    <tabColor rgb="FF0083AC"/>
  </sheetPr>
  <sheetViews>
    <sheetView zoomScale="70" workbookViewId="0"/>
  </sheetViews>
  <pageMargins left="0.7" right="0.7" top="0.75" bottom="0.75" header="0.3" footer="0.3"/>
  <drawing r:id="rId1"/>
</chartsheet>
</file>

<file path=xl/chartsheets/sheet1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341F260-A195-418B-8A34-2A1D1C602F0F}">
  <sheetPr>
    <tabColor rgb="FF0083AC"/>
  </sheetPr>
  <sheetViews>
    <sheetView zoomScale="70" workbookViewId="0"/>
  </sheetViews>
  <pageMargins left="0.7" right="0.7" top="0.75" bottom="0.75" header="0.3" footer="0.3"/>
  <drawing r:id="rId1"/>
</chartsheet>
</file>

<file path=xl/chartsheets/sheet1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27C3555-AC41-4C88-83D4-A48AA6522737}">
  <sheetPr>
    <tabColor rgb="FF0083AC"/>
  </sheetPr>
  <sheetViews>
    <sheetView workbookViewId="0"/>
  </sheetViews>
  <pageMargins left="0.7" right="0.7" top="0.75" bottom="0.75" header="0.3" footer="0.3"/>
  <drawing r:id="rId1"/>
</chartsheet>
</file>

<file path=xl/chartsheets/sheet1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D09FEE2-135E-431D-A1C7-5283D5C1CA25}">
  <sheetPr>
    <tabColor rgb="FF0083AC"/>
  </sheetPr>
  <sheetViews>
    <sheetView zoomScale="85" workbookViewId="0"/>
  </sheetViews>
  <pageMargins left="0.7" right="0.7" top="0.75" bottom="0.75" header="0.3" footer="0.3"/>
  <drawing r:id="rId1"/>
</chartsheet>
</file>

<file path=xl/chartsheets/sheet1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1CBC649-E621-47B6-90A5-F75178EE61FA}">
  <sheetPr>
    <tabColor rgb="FF0083AC"/>
  </sheetPr>
  <sheetViews>
    <sheetView zoomScale="70" workbookViewId="0"/>
  </sheetViews>
  <pageMargins left="0.7" right="0.7" top="0.75" bottom="0.75" header="0.3" footer="0.3"/>
  <drawing r:id="rId1"/>
</chartsheet>
</file>

<file path=xl/chartsheets/sheet1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DC086A6-42CA-4330-A2FC-06B04E06644B}">
  <sheetPr>
    <tabColor rgb="FF0083AC"/>
  </sheetPr>
  <sheetViews>
    <sheetView zoomScale="80" workbookViewId="0"/>
  </sheetViews>
  <pageMargins left="0.7" right="0.7" top="0.75" bottom="0.75" header="0.3" footer="0.3"/>
  <drawing r:id="rId1"/>
</chartsheet>
</file>

<file path=xl/chartsheets/sheet1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5B9C028-CD36-4F0B-8C2E-DE74164155EE}">
  <sheetPr>
    <tabColor rgb="FF0083AC"/>
  </sheetPr>
  <sheetViews>
    <sheetView workbookViewId="0"/>
  </sheetViews>
  <pageMargins left="0.7" right="0.7" top="0.75" bottom="0.75" header="0.3" footer="0.3"/>
  <drawing r:id="rId1"/>
</chartsheet>
</file>

<file path=xl/chartsheets/sheet1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E677B75-7632-4F3D-977A-14CA1B4A78FA}">
  <sheetPr>
    <tabColor rgb="FF0083AC"/>
  </sheetPr>
  <sheetViews>
    <sheetView zoomScale="85" workbookViewId="0"/>
  </sheetViews>
  <pageMargins left="0.7" right="0.7" top="0.75" bottom="0.75" header="0.3" footer="0.3"/>
  <drawing r:id="rId1"/>
</chartsheet>
</file>

<file path=xl/chartsheets/sheet13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5ED8B44-6195-44DF-A257-8616D1E9B7C7}">
  <sheetPr>
    <tabColor rgb="FF0083AC"/>
  </sheetPr>
  <sheetViews>
    <sheetView zoomScale="85" workbookViewId="0"/>
  </sheetViews>
  <pageMargins left="0.7" right="0.7" top="0.75" bottom="0.75" header="0.3" footer="0.3"/>
  <drawing r:id="rId1"/>
</chartsheet>
</file>

<file path=xl/chartsheets/sheet13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3DB18F6-1655-4AF0-B543-F0C17D4518E4}">
  <sheetPr>
    <tabColor rgb="FF0083AC"/>
  </sheetPr>
  <sheetViews>
    <sheetView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50869F3-3C1A-458D-A370-4CAB97A07610}">
  <sheetPr>
    <tabColor rgb="FF0083AC"/>
  </sheetPr>
  <sheetViews>
    <sheetView workbookViewId="0"/>
  </sheetViews>
  <pageMargins left="0.7" right="0.7" top="0.75" bottom="0.75" header="0.3" footer="0.3"/>
  <drawing r:id="rId1"/>
</chartsheet>
</file>

<file path=xl/chartsheets/sheet14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A66C20A-B761-4466-BC81-C6F3B8F4E1EE}">
  <sheetPr>
    <tabColor rgb="FF0083AC"/>
  </sheetPr>
  <sheetViews>
    <sheetView zoomScale="85" workbookViewId="0"/>
  </sheetViews>
  <pageMargins left="0.7" right="0.7" top="0.75" bottom="0.75" header="0.3" footer="0.3"/>
  <drawing r:id="rId1"/>
</chartsheet>
</file>

<file path=xl/chartsheets/sheet14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1352C19-861F-40F0-B3CA-2D5305CA9B80}">
  <sheetPr>
    <tabColor rgb="FF0083AC"/>
  </sheetPr>
  <sheetViews>
    <sheetView zoomScale="85" workbookViewId="0"/>
  </sheetViews>
  <pageMargins left="0.7" right="0.7" top="0.75" bottom="0.75" header="0.3" footer="0.3"/>
  <drawing r:id="rId1"/>
</chartsheet>
</file>

<file path=xl/chartsheets/sheet14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7C4A854-CB7A-4424-A1C9-22DC14F66E6D}">
  <sheetPr>
    <tabColor rgb="FF0083AC"/>
  </sheetPr>
  <sheetViews>
    <sheetView zoomScale="85" workbookViewId="0"/>
  </sheetViews>
  <pageMargins left="0.7" right="0.7" top="0.75" bottom="0.75" header="0.3" footer="0.3"/>
  <drawing r:id="rId1"/>
</chartsheet>
</file>

<file path=xl/chartsheets/sheet14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8B67AC3-7435-4D16-B36C-9FD096446BBD}">
  <sheetPr>
    <tabColor rgb="FF0083AC"/>
  </sheetPr>
  <sheetViews>
    <sheetView zoomScale="70" workbookViewId="0"/>
  </sheetViews>
  <pageMargins left="0.7" right="0.7" top="0.75" bottom="0.75" header="0.3" footer="0.3"/>
  <drawing r:id="rId1"/>
</chartsheet>
</file>

<file path=xl/chartsheets/sheet14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71C70AA-103E-476D-B480-1E74A46C4934}">
  <sheetPr>
    <tabColor rgb="FF0083AC"/>
  </sheetPr>
  <sheetViews>
    <sheetView zoomScale="70" workbookViewId="0"/>
  </sheetViews>
  <pageMargins left="0.7" right="0.7" top="0.75" bottom="0.75" header="0.3" footer="0.3"/>
  <drawing r:id="rId1"/>
</chartsheet>
</file>

<file path=xl/chartsheets/sheet14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04E3A69-8607-4B64-A3B6-660BE50B5AB8}">
  <sheetPr>
    <tabColor rgb="FF0083AC"/>
  </sheetPr>
  <sheetViews>
    <sheetView zoomScale="85" workbookViewId="0"/>
  </sheetViews>
  <pageMargins left="0.7" right="0.7" top="0.75" bottom="0.75" header="0.3" footer="0.3"/>
  <drawing r:id="rId1"/>
</chartsheet>
</file>

<file path=xl/chartsheets/sheet14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D85D746-0B69-4AC4-9465-B40853DAC306}">
  <sheetPr>
    <tabColor rgb="FF0083AC"/>
  </sheetPr>
  <sheetViews>
    <sheetView zoomScale="85" workbookViewId="0"/>
  </sheetViews>
  <pageMargins left="0.7" right="0.7" top="0.75" bottom="0.75" header="0.3" footer="0.3"/>
  <drawing r:id="rId1"/>
</chartsheet>
</file>

<file path=xl/chartsheets/sheet14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D19F68D-DDF5-439C-B179-D0EB08F5E8A3}">
  <sheetPr>
    <tabColor rgb="FF0083AC"/>
  </sheetPr>
  <sheetViews>
    <sheetView zoomScale="85" workbookViewId="0"/>
  </sheetViews>
  <pageMargins left="0.7" right="0.7" top="0.75" bottom="0.75" header="0.3" footer="0.3"/>
  <drawing r:id="rId1"/>
</chartsheet>
</file>

<file path=xl/chartsheets/sheet14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60B91B3-8770-469B-8209-C3DA81311C18}">
  <sheetPr>
    <tabColor rgb="FF0083AC"/>
  </sheetPr>
  <sheetViews>
    <sheetView zoomScale="70" workbookViewId="0"/>
  </sheetViews>
  <pageMargins left="0.7" right="0.7" top="0.75" bottom="0.75" header="0.3" footer="0.3"/>
  <drawing r:id="rId1"/>
</chartsheet>
</file>

<file path=xl/chartsheets/sheet14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CD049A5-4229-460F-A644-834625898713}">
  <sheetPr>
    <tabColor rgb="FF0083AC"/>
  </sheetPr>
  <sheetViews>
    <sheetView zoomScale="60"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F7439FE-B192-438B-AD1F-EB0A962D6289}">
  <sheetPr>
    <tabColor rgb="FF0083AC"/>
  </sheetPr>
  <sheetViews>
    <sheetView zoomScale="70" workbookViewId="0"/>
  </sheetViews>
  <pageMargins left="0.7" right="0.7" top="0.75" bottom="0.75" header="0.3" footer="0.3"/>
  <drawing r:id="rId1"/>
</chartsheet>
</file>

<file path=xl/chartsheets/sheet15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5F62ACC-3719-4CCD-917E-21E7D38A4E77}">
  <sheetPr>
    <tabColor rgb="FF0083AC"/>
  </sheetPr>
  <sheetViews>
    <sheetView zoomScale="85" workbookViewId="0"/>
  </sheetViews>
  <pageMargins left="0.7" right="0.7" top="0.75" bottom="0.75" header="0.3" footer="0.3"/>
  <drawing r:id="rId1"/>
</chartsheet>
</file>

<file path=xl/chartsheets/sheet15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034768E-3592-4451-9C90-2E87B805132D}">
  <sheetPr>
    <tabColor rgb="FF0083AC"/>
  </sheetPr>
  <sheetViews>
    <sheetView zoomScale="70" workbookViewId="0"/>
  </sheetViews>
  <pageMargins left="0.7" right="0.7" top="0.75" bottom="0.75" header="0.3" footer="0.3"/>
  <drawing r:id="rId1"/>
</chartsheet>
</file>

<file path=xl/chartsheets/sheet15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4360C7A-E5CB-421B-A59E-175244E3C79A}">
  <sheetPr>
    <tabColor rgb="FF0083AC"/>
  </sheetPr>
  <sheetViews>
    <sheetView zoomScale="85" workbookViewId="0"/>
  </sheetViews>
  <pageMargins left="0.7" right="0.7" top="0.75" bottom="0.75" header="0.3" footer="0.3"/>
  <drawing r:id="rId1"/>
</chartsheet>
</file>

<file path=xl/chartsheets/sheet15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1E1FB67-5676-4586-8CAD-B0172CCE9991}">
  <sheetPr>
    <tabColor rgb="FF0083AC"/>
  </sheetPr>
  <sheetViews>
    <sheetView zoomScale="60" workbookViewId="0"/>
  </sheetViews>
  <pageMargins left="0.7" right="0.7" top="0.75" bottom="0.75" header="0.3" footer="0.3"/>
  <drawing r:id="rId1"/>
</chartsheet>
</file>

<file path=xl/chartsheets/sheet15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3C88818-BF6F-46D1-92C5-2876BB690927}">
  <sheetPr>
    <tabColor rgb="FF0083AC"/>
  </sheetPr>
  <sheetViews>
    <sheetView zoomScale="85" workbookViewId="0"/>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860BD14-4070-4330-A476-2EF45F3AD1C7}">
  <sheetPr>
    <tabColor rgb="FF0083AC"/>
  </sheetPr>
  <sheetViews>
    <sheetView zoomScale="70"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322FB0D-6A63-4A5A-9DFB-53B1B0D1D876}">
  <sheetPr>
    <tabColor rgb="FF0083AC"/>
  </sheetPr>
  <sheetViews>
    <sheetView zoomScale="70" workbookViewId="0"/>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FF09230-BB43-4AF8-B226-3BF03807AA78}">
  <sheetPr>
    <tabColor rgb="FF0083AC"/>
  </sheetPr>
  <sheetViews>
    <sheetView zoomScale="85" workbookViewId="0"/>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D22A672-F793-47D3-A3F6-BF19D54C93C7}">
  <sheetPr>
    <tabColor rgb="FF0083AC"/>
  </sheetPr>
  <sheetViews>
    <sheetView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D34E178-2BA9-4BFD-BA8B-582D7896D865}">
  <sheetPr>
    <tabColor rgb="FF0083AC"/>
  </sheetPr>
  <sheetViews>
    <sheetView zoomScale="70" workbookViewId="0"/>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D17446E-F577-4BF9-9188-10108165B278}">
  <sheetPr>
    <tabColor rgb="FF0083AC"/>
  </sheetPr>
  <sheetViews>
    <sheetView zoomScale="70" workbookViewId="0"/>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6C87FB1-8E91-434F-BC7E-3C3D1ACB093B}">
  <sheetPr>
    <tabColor rgb="FF0083AC"/>
  </sheetPr>
  <sheetViews>
    <sheetView workbookViewId="0"/>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1F33892-4BF3-4355-ACB0-A965B401D71C}">
  <sheetPr>
    <tabColor rgb="FF0083AC"/>
  </sheetPr>
  <sheetViews>
    <sheetView zoomScale="90" workbookViewId="0"/>
  </sheetViews>
  <pageMargins left="0.7" right="0.7" top="0.75" bottom="0.75" header="0.3" footer="0.3"/>
  <drawing r:id="rId1"/>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DBBA34D-49D3-4743-B60E-CAE80F02DC45}">
  <sheetPr>
    <tabColor rgb="FF0083AC"/>
  </sheetPr>
  <sheetViews>
    <sheetView zoomScale="70" workbookViewId="0"/>
  </sheetViews>
  <pageMargins left="0.7" right="0.7" top="0.75" bottom="0.75" header="0.3" footer="0.3"/>
  <drawing r:id="rId1"/>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BA7E8A7-249F-4482-A2E0-A1FC74969A40}">
  <sheetPr>
    <tabColor rgb="FF0083AC"/>
  </sheetPr>
  <sheetViews>
    <sheetView zoomScale="85" workbookViewId="0"/>
  </sheetViews>
  <pageMargins left="0.7" right="0.7" top="0.75" bottom="0.75" header="0.3" footer="0.3"/>
  <drawing r:id="rId1"/>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2A406C5-C611-4ADA-87D3-E0D32E2995A4}">
  <sheetPr>
    <tabColor rgb="FF0083AC"/>
  </sheetPr>
  <sheetViews>
    <sheetView zoomScale="85" workbookViewId="0"/>
  </sheetViews>
  <pageMargins left="0.7" right="0.7" top="0.75" bottom="0.75" header="0.3" footer="0.3"/>
  <drawing r:id="rId1"/>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79A1745-57FE-4838-8511-38DB027B6A23}">
  <sheetPr>
    <tabColor rgb="FF0083AC"/>
  </sheetPr>
  <sheetViews>
    <sheetView zoomScale="55" workbookViewId="0"/>
  </sheetViews>
  <pageMargins left="0.7" right="0.7" top="0.75" bottom="0.75" header="0.3" footer="0.3"/>
  <drawing r:id="rId1"/>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1974B3E-F23B-46BF-AD0F-58DF8DF25CBE}">
  <sheetPr>
    <tabColor rgb="FF0083AC"/>
  </sheetPr>
  <sheetViews>
    <sheetView zoomScale="85" workbookViewId="0"/>
  </sheetViews>
  <pageMargins left="0.7" right="0.7" top="0.75" bottom="0.75" header="0.3" footer="0.3"/>
  <drawing r:id="rId1"/>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F2A40CE-1AF4-4A81-906E-09FDA06BE05D}">
  <sheetPr>
    <tabColor rgb="FF0083AC"/>
  </sheetPr>
  <sheetViews>
    <sheetView zoomScale="70" workbookViewId="0"/>
  </sheetViews>
  <pageMargins left="0.7" right="0.7" top="0.75" bottom="0.75" header="0.3" footer="0.3"/>
  <drawing r:id="rId1"/>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E6EC2A9-269F-4963-947E-AD981F0533C0}">
  <sheetPr>
    <tabColor rgb="FF0083AC"/>
  </sheetPr>
  <sheetViews>
    <sheetView zoomScale="85"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645631A-C3B2-499F-B5B1-E9905047FCB7}">
  <sheetPr>
    <tabColor rgb="FF0083AC"/>
  </sheetPr>
  <sheetViews>
    <sheetView zoomScale="55" workbookViewId="0"/>
  </sheetViews>
  <pageMargins left="0.7" right="0.7" top="0.75" bottom="0.75" header="0.3" footer="0.3"/>
  <drawing r:id="rId1"/>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9CE2E78-1945-4116-9A68-06342AE62260}">
  <sheetPr>
    <tabColor rgb="FF0083AC"/>
  </sheetPr>
  <sheetViews>
    <sheetView zoomScale="85" workbookViewId="0"/>
  </sheetViews>
  <pageMargins left="0.7" right="0.7" top="0.75" bottom="0.75" header="0.3" footer="0.3"/>
  <drawing r:id="rId1"/>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3B06E64-4825-44EC-8CB2-BBFE796FB7FA}">
  <sheetPr>
    <tabColor rgb="FF0083AC"/>
  </sheetPr>
  <sheetViews>
    <sheetView zoomScale="70" workbookViewId="0"/>
  </sheetViews>
  <pageMargins left="0.7" right="0.7" top="0.75" bottom="0.75" header="0.3" footer="0.3"/>
  <drawing r:id="rId1"/>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076D8D6-BEA7-441A-82D3-6C3D5FC79A46}">
  <sheetPr>
    <tabColor rgb="FF0083AC"/>
  </sheetPr>
  <sheetViews>
    <sheetView zoomScale="55" workbookViewId="0"/>
  </sheetViews>
  <pageMargins left="0.7" right="0.7" top="0.75" bottom="0.75" header="0.3" footer="0.3"/>
  <drawing r:id="rId1"/>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833043B-AA7A-400A-9688-4EE1460116FA}">
  <sheetPr>
    <tabColor rgb="FF0083AC"/>
  </sheetPr>
  <sheetViews>
    <sheetView zoomScale="70" workbookViewId="0"/>
  </sheetViews>
  <pageMargins left="0.7" right="0.7" top="0.75" bottom="0.75" header="0.3" footer="0.3"/>
  <drawing r:id="rId1"/>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BAE470A-F023-45DB-A246-7D0C94AFB3C4}">
  <sheetPr>
    <tabColor rgb="FF0083AC"/>
  </sheetPr>
  <sheetViews>
    <sheetView zoomScale="55" workbookViewId="0"/>
  </sheetViews>
  <pageMargins left="0.7" right="0.7" top="0.75" bottom="0.75" header="0.3" footer="0.3"/>
  <drawing r:id="rId1"/>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6F31B8B-548E-488B-8854-430D223DCA9D}">
  <sheetPr>
    <tabColor rgb="FF0083AC"/>
  </sheetPr>
  <sheetViews>
    <sheetView zoomScale="85" workbookViewId="0"/>
  </sheetViews>
  <pageMargins left="0.7" right="0.7" top="0.75" bottom="0.75" header="0.3" footer="0.3"/>
  <drawing r:id="rId1"/>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EAE6C43-6E70-4A53-9AF3-A6BAE0FA5CC8}">
  <sheetPr>
    <tabColor rgb="FF0083AC"/>
  </sheetPr>
  <sheetViews>
    <sheetView zoomScale="70" workbookViewId="0"/>
  </sheetViews>
  <pageMargins left="0.7" right="0.7" top="0.75" bottom="0.75" header="0.3" footer="0.3"/>
  <drawing r:id="rId1"/>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748EE4C-485F-41C2-A898-10080A8DD785}">
  <sheetPr>
    <tabColor rgb="FF0083AC"/>
  </sheetPr>
  <sheetViews>
    <sheetView zoomScale="70" workbookViewId="0"/>
  </sheetViews>
  <pageMargins left="0.7" right="0.7" top="0.75" bottom="0.75" header="0.3" footer="0.3"/>
  <drawing r:id="rId1"/>
</chartsheet>
</file>

<file path=xl/chartsheets/sheet3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FFBD506-6D6B-4CD3-9DC1-3960E313A6A3}">
  <sheetPr>
    <tabColor rgb="FF0083AC"/>
  </sheetPr>
  <sheetViews>
    <sheetView zoomScale="70" workbookViewId="0"/>
  </sheetViews>
  <pageMargins left="0.7" right="0.7" top="0.75" bottom="0.75" header="0.3" footer="0.3"/>
  <drawing r:id="rId1"/>
</chartsheet>
</file>

<file path=xl/chartsheets/sheet3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F9A976F-5DD0-446F-9CA4-473C83B28F19}">
  <sheetPr>
    <tabColor rgb="FF0083AC"/>
  </sheetPr>
  <sheetViews>
    <sheetView zoomScale="60"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2340BCF-BA1D-46AC-AE5C-8B83C9E13EE7}">
  <sheetPr>
    <tabColor rgb="FF0083AC"/>
  </sheetPr>
  <sheetViews>
    <sheetView zoomScale="70" workbookViewId="0"/>
  </sheetViews>
  <pageMargins left="0.7" right="0.7" top="0.75" bottom="0.75" header="0.3" footer="0.3"/>
  <drawing r:id="rId1"/>
</chartsheet>
</file>

<file path=xl/chartsheets/sheet4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0CF5412-5080-4974-89A1-5FD5A1A9C8A1}">
  <sheetPr>
    <tabColor rgb="FF0083AC"/>
  </sheetPr>
  <sheetViews>
    <sheetView zoomScale="85" workbookViewId="0"/>
  </sheetViews>
  <pageMargins left="0.7" right="0.7" top="0.75" bottom="0.75" header="0.3" footer="0.3"/>
  <drawing r:id="rId1"/>
</chartsheet>
</file>

<file path=xl/chartsheets/sheet4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BDEA66D-5FD4-401B-B751-57D43C6F8F31}">
  <sheetPr>
    <tabColor rgb="FF0083AC"/>
  </sheetPr>
  <sheetViews>
    <sheetView zoomScale="90" workbookViewId="0"/>
  </sheetViews>
  <pageMargins left="0.7" right="0.7" top="0.75" bottom="0.75" header="0.3" footer="0.3"/>
  <drawing r:id="rId1"/>
</chartsheet>
</file>

<file path=xl/chartsheets/sheet4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ABC185C-72D1-4A15-BCFD-D2B17F088FC0}">
  <sheetPr>
    <tabColor rgb="FF0083AC"/>
  </sheetPr>
  <sheetViews>
    <sheetView zoomScale="85" workbookViewId="0"/>
  </sheetViews>
  <pageMargins left="0.7" right="0.7" top="0.75" bottom="0.75" header="0.3" footer="0.3"/>
  <drawing r:id="rId1"/>
</chartsheet>
</file>

<file path=xl/chartsheets/sheet4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06A2308-7290-4710-800C-D32556FCCD2B}">
  <sheetPr>
    <tabColor rgb="FF0083AC"/>
  </sheetPr>
  <sheetViews>
    <sheetView zoomScale="70" workbookViewId="0"/>
  </sheetViews>
  <pageMargins left="0.7" right="0.7" top="0.75" bottom="0.75" header="0.3" footer="0.3"/>
  <drawing r:id="rId1"/>
</chartsheet>
</file>

<file path=xl/chartsheets/sheet4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37ADE01-EFC3-40F4-AC80-3EFA7E1F7304}">
  <sheetPr>
    <tabColor rgb="FF0083AC"/>
  </sheetPr>
  <sheetViews>
    <sheetView zoomScale="55" workbookViewId="0"/>
  </sheetViews>
  <pageMargins left="0.7" right="0.7" top="0.75" bottom="0.75" header="0.3" footer="0.3"/>
  <drawing r:id="rId1"/>
</chartsheet>
</file>

<file path=xl/chartsheets/sheet4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923A14F-FB33-468D-9A14-E50F2774631A}">
  <sheetPr>
    <tabColor rgb="FF0083AC"/>
  </sheetPr>
  <sheetViews>
    <sheetView zoomScale="85" workbookViewId="0"/>
  </sheetViews>
  <pageMargins left="0.7" right="0.7" top="0.75" bottom="0.75" header="0.3" footer="0.3"/>
  <drawing r:id="rId1"/>
</chartsheet>
</file>

<file path=xl/chartsheets/sheet4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A51D41C-B48D-47D5-AA66-DA43F51C8EFC}">
  <sheetPr>
    <tabColor rgb="FF0083AC"/>
  </sheetPr>
  <sheetViews>
    <sheetView zoomScale="55" workbookViewId="0"/>
  </sheetViews>
  <pageMargins left="0.7" right="0.7" top="0.75" bottom="0.75" header="0.3" footer="0.3"/>
  <drawing r:id="rId1"/>
</chartsheet>
</file>

<file path=xl/chartsheets/sheet4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3272067-D22B-4AB7-BDCE-D145109BB586}">
  <sheetPr>
    <tabColor rgb="FF0083AC"/>
  </sheetPr>
  <sheetViews>
    <sheetView zoomScale="70" workbookViewId="0"/>
  </sheetViews>
  <pageMargins left="0.7" right="0.7" top="0.75" bottom="0.75" header="0.3" footer="0.3"/>
  <drawing r:id="rId1"/>
</chartsheet>
</file>

<file path=xl/chartsheets/sheet4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148BA0E-5139-4AF6-9375-AF9C2D7ADACF}">
  <sheetPr>
    <tabColor rgb="FF0083AC"/>
  </sheetPr>
  <sheetViews>
    <sheetView zoomScale="70" workbookViewId="0"/>
  </sheetViews>
  <pageMargins left="0.7" right="0.7" top="0.75" bottom="0.75" header="0.3" footer="0.3"/>
  <drawing r:id="rId1"/>
</chartsheet>
</file>

<file path=xl/chartsheets/sheet4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EDF4320-CDF7-4574-A62C-6122E993CD1C}">
  <sheetPr>
    <tabColor rgb="FF0083AC"/>
  </sheetPr>
  <sheetViews>
    <sheetView zoomScale="70"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64D2259-88B9-4DD5-BE45-BA5E3CA33ABB}">
  <sheetPr>
    <tabColor rgb="FF0083AC"/>
  </sheetPr>
  <sheetViews>
    <sheetView zoomScale="85" workbookViewId="0"/>
  </sheetViews>
  <pageMargins left="0.7" right="0.7" top="0.75" bottom="0.75" header="0.3" footer="0.3"/>
  <drawing r:id="rId1"/>
</chartsheet>
</file>

<file path=xl/chartsheets/sheet5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BEC4239-5FD3-4C50-AF9E-D33447B4CF35}">
  <sheetPr>
    <tabColor rgb="FF0083AC"/>
  </sheetPr>
  <sheetViews>
    <sheetView zoomScale="55" workbookViewId="0"/>
  </sheetViews>
  <pageMargins left="0.7" right="0.7" top="0.75" bottom="0.75" header="0.3" footer="0.3"/>
  <drawing r:id="rId1"/>
</chartsheet>
</file>

<file path=xl/chartsheets/sheet5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F158AEA-E2F5-4258-94EA-FE75A48082FD}">
  <sheetPr>
    <tabColor rgb="FF0083AC"/>
  </sheetPr>
  <sheetViews>
    <sheetView zoomScale="85" workbookViewId="0"/>
  </sheetViews>
  <pageMargins left="0.7" right="0.7" top="0.75" bottom="0.75" header="0.3" footer="0.3"/>
  <drawing r:id="rId1"/>
</chartsheet>
</file>

<file path=xl/chartsheets/sheet5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B733F1A-616A-45C3-80F8-ED9CCE8066E8}">
  <sheetPr>
    <tabColor rgb="FF0083AC"/>
  </sheetPr>
  <sheetViews>
    <sheetView zoomScale="85" workbookViewId="0"/>
  </sheetViews>
  <pageMargins left="0.7" right="0.7" top="0.75" bottom="0.75" header="0.3" footer="0.3"/>
  <drawing r:id="rId1"/>
</chartsheet>
</file>

<file path=xl/chartsheets/sheet5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CBBF20C-4E8A-43D0-AA80-0E4F0C19E07D}">
  <sheetPr>
    <tabColor rgb="FF0083AC"/>
  </sheetPr>
  <sheetViews>
    <sheetView zoomScale="85" workbookViewId="0"/>
  </sheetViews>
  <pageMargins left="0.7" right="0.7" top="0.75" bottom="0.75" header="0.3" footer="0.3"/>
  <drawing r:id="rId1"/>
</chartsheet>
</file>

<file path=xl/chartsheets/sheet5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D132008-7EAD-4BBA-8E23-BF51287EC311}">
  <sheetPr>
    <tabColor rgb="FF0083AC"/>
  </sheetPr>
  <sheetViews>
    <sheetView zoomScale="60" workbookViewId="0"/>
  </sheetViews>
  <pageMargins left="0.7" right="0.7" top="0.75" bottom="0.75" header="0.3" footer="0.3"/>
  <drawing r:id="rId1"/>
</chartsheet>
</file>

<file path=xl/chartsheets/sheet5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DA8D82E-827C-4EA2-9240-33006FB4D574}">
  <sheetPr>
    <tabColor rgb="FF0083AC"/>
  </sheetPr>
  <sheetViews>
    <sheetView zoomScale="85" workbookViewId="0"/>
  </sheetViews>
  <pageMargins left="0.7" right="0.7" top="0.75" bottom="0.75" header="0.3" footer="0.3"/>
  <drawing r:id="rId1"/>
</chartsheet>
</file>

<file path=xl/chartsheets/sheet5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02CBF50-DC21-4E72-978B-61F8054587DC}">
  <sheetPr>
    <tabColor rgb="FF0083AC"/>
  </sheetPr>
  <sheetViews>
    <sheetView zoomScale="90" workbookViewId="0"/>
  </sheetViews>
  <pageMargins left="0.7" right="0.7" top="0.75" bottom="0.75" header="0.3" footer="0.3"/>
  <drawing r:id="rId1"/>
</chartsheet>
</file>

<file path=xl/chartsheets/sheet5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2E439FD-B5F0-4CEC-9FF2-0665262A7930}">
  <sheetPr>
    <tabColor rgb="FF0083AC"/>
  </sheetPr>
  <sheetViews>
    <sheetView zoomScale="55" workbookViewId="0"/>
  </sheetViews>
  <pageMargins left="0.7" right="0.7" top="0.75" bottom="0.75" header="0.3" footer="0.3"/>
  <drawing r:id="rId1"/>
</chartsheet>
</file>

<file path=xl/chartsheets/sheet5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CF2A9F1-81AE-4851-94BB-1F8130F49041}">
  <sheetPr>
    <tabColor rgb="FF0083AC"/>
  </sheetPr>
  <sheetViews>
    <sheetView zoomScale="70" workbookViewId="0"/>
  </sheetViews>
  <pageMargins left="0.7" right="0.7" top="0.75" bottom="0.75" header="0.3" footer="0.3"/>
  <drawing r:id="rId1"/>
</chartsheet>
</file>

<file path=xl/chartsheets/sheet5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E7A975D-80DE-4AB0-976E-22CF80A103B8}">
  <sheetPr>
    <tabColor rgb="FF0083AC"/>
  </sheetPr>
  <sheetViews>
    <sheetView zoomScale="85"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8A45382-C4C7-49E8-B624-C7A4246238EB}">
  <sheetPr>
    <tabColor rgb="FF0083AC"/>
  </sheetPr>
  <sheetViews>
    <sheetView zoomScale="85" workbookViewId="0"/>
  </sheetViews>
  <pageMargins left="0.7" right="0.7" top="0.75" bottom="0.75" header="0.3" footer="0.3"/>
  <drawing r:id="rId1"/>
</chartsheet>
</file>

<file path=xl/chartsheets/sheet6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F49530C-76FD-4AB9-9CF2-C61B49E49220}">
  <sheetPr>
    <tabColor rgb="FF0083AC"/>
  </sheetPr>
  <sheetViews>
    <sheetView zoomScale="70" workbookViewId="0"/>
  </sheetViews>
  <pageMargins left="0.7" right="0.7" top="0.75" bottom="0.75" header="0.3" footer="0.3"/>
  <drawing r:id="rId1"/>
</chartsheet>
</file>

<file path=xl/chartsheets/sheet6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B252997-3A9B-4B25-A6F3-23054DE7A350}">
  <sheetPr>
    <tabColor rgb="FF0083AC"/>
  </sheetPr>
  <sheetViews>
    <sheetView zoomScale="85" workbookViewId="0"/>
  </sheetViews>
  <pageMargins left="0.7" right="0.7" top="0.75" bottom="0.75" header="0.3" footer="0.3"/>
  <drawing r:id="rId1"/>
</chartsheet>
</file>

<file path=xl/chartsheets/sheet6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1E7E08A-928B-4E23-B775-7FBF033869B5}">
  <sheetPr>
    <tabColor rgb="FF0083AC"/>
  </sheetPr>
  <sheetViews>
    <sheetView zoomScale="85" workbookViewId="0"/>
  </sheetViews>
  <pageMargins left="0.7" right="0.7" top="0.75" bottom="0.75" header="0.3" footer="0.3"/>
  <drawing r:id="rId1"/>
</chartsheet>
</file>

<file path=xl/chartsheets/sheet6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2DE8645-2BC3-4ADB-957A-26A832A829F6}">
  <sheetPr>
    <tabColor rgb="FF0083AC"/>
  </sheetPr>
  <sheetViews>
    <sheetView zoomScale="85" workbookViewId="0"/>
  </sheetViews>
  <pageMargins left="0.7" right="0.7" top="0.75" bottom="0.75" header="0.3" footer="0.3"/>
  <drawing r:id="rId1"/>
</chartsheet>
</file>

<file path=xl/chartsheets/sheet6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D883B1F-34C5-4A74-8F5C-68B8C451EE40}">
  <sheetPr>
    <tabColor rgb="FF0083AC"/>
  </sheetPr>
  <sheetViews>
    <sheetView zoomScale="70" workbookViewId="0"/>
  </sheetViews>
  <pageMargins left="0.7" right="0.7" top="0.75" bottom="0.75" header="0.3" footer="0.3"/>
  <drawing r:id="rId1"/>
</chartsheet>
</file>

<file path=xl/chartsheets/sheet6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84A9C37-FA4B-4BE7-8154-D10AD28DF846}">
  <sheetPr>
    <tabColor rgb="FF0083AC"/>
  </sheetPr>
  <sheetViews>
    <sheetView zoomScale="70" workbookViewId="0"/>
  </sheetViews>
  <pageMargins left="0.7" right="0.7" top="0.75" bottom="0.75" header="0.3" footer="0.3"/>
  <drawing r:id="rId1"/>
</chartsheet>
</file>

<file path=xl/chartsheets/sheet6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D1A9F6A-EB66-4491-BE2E-103D04286F93}">
  <sheetPr>
    <tabColor rgb="FF0083AC"/>
  </sheetPr>
  <sheetViews>
    <sheetView zoomScale="55" workbookViewId="0"/>
  </sheetViews>
  <pageMargins left="0.7" right="0.7" top="0.75" bottom="0.75" header="0.3" footer="0.3"/>
  <drawing r:id="rId1"/>
</chartsheet>
</file>

<file path=xl/chartsheets/sheet6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3DB86B8-8B37-46F0-9FCC-B12164746273}">
  <sheetPr>
    <tabColor rgb="FF0083AC"/>
  </sheetPr>
  <sheetViews>
    <sheetView zoomScale="70" workbookViewId="0"/>
  </sheetViews>
  <pageMargins left="0.7" right="0.7" top="0.75" bottom="0.75" header="0.3" footer="0.3"/>
  <drawing r:id="rId1"/>
</chartsheet>
</file>

<file path=xl/chartsheets/sheet6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ACDF5F5-7077-4FAA-AB2C-242485A3D492}">
  <sheetPr>
    <tabColor rgb="FF0083AC"/>
  </sheetPr>
  <sheetViews>
    <sheetView zoomScale="70" workbookViewId="0"/>
  </sheetViews>
  <pageMargins left="0.7" right="0.7" top="0.75" bottom="0.75" header="0.3" footer="0.3"/>
  <drawing r:id="rId1"/>
</chartsheet>
</file>

<file path=xl/chartsheets/sheet6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6AED794-D26A-4DE4-8A5D-A3B8ED7CF5AB}">
  <sheetPr>
    <tabColor rgb="FF0083AC"/>
  </sheetPr>
  <sheetViews>
    <sheetView zoomScale="70"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27B6143-5AF3-41BE-83F7-9F2020F8F456}">
  <sheetPr>
    <tabColor rgb="FF0083AC"/>
  </sheetPr>
  <sheetViews>
    <sheetView zoomScale="60" workbookViewId="0"/>
  </sheetViews>
  <pageMargins left="0.7" right="0.7" top="0.75" bottom="0.75" header="0.3" footer="0.3"/>
  <drawing r:id="rId1"/>
</chartsheet>
</file>

<file path=xl/chartsheets/sheet7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5890D06-37BE-4034-9CB0-8F8B15968CF6}">
  <sheetPr>
    <tabColor rgb="FF0083AC"/>
  </sheetPr>
  <sheetViews>
    <sheetView zoomScale="70" workbookViewId="0"/>
  </sheetViews>
  <pageMargins left="0.7" right="0.7" top="0.75" bottom="0.75" header="0.3" footer="0.3"/>
  <drawing r:id="rId1"/>
</chartsheet>
</file>

<file path=xl/chartsheets/sheet7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5193B71-4529-484F-B6FC-EC07F948C524}">
  <sheetPr>
    <tabColor rgb="FF0083AC"/>
  </sheetPr>
  <sheetViews>
    <sheetView zoomScale="85" workbookViewId="0"/>
  </sheetViews>
  <pageMargins left="0.7" right="0.7" top="0.75" bottom="0.75" header="0.3" footer="0.3"/>
  <drawing r:id="rId1"/>
</chartsheet>
</file>

<file path=xl/chartsheets/sheet7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A2E28D8-EAE1-4CC7-8FB6-4A538DF509B6}">
  <sheetPr>
    <tabColor rgb="FF0083AC"/>
  </sheetPr>
  <sheetViews>
    <sheetView zoomScale="70" workbookViewId="0"/>
  </sheetViews>
  <pageMargins left="0.7" right="0.7" top="0.75" bottom="0.75" header="0.3" footer="0.3"/>
  <drawing r:id="rId1"/>
</chartsheet>
</file>

<file path=xl/chartsheets/sheet7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C7C098A-0434-4904-A937-1D5D3AA96C72}">
  <sheetPr>
    <tabColor rgb="FF0083AC"/>
  </sheetPr>
  <sheetViews>
    <sheetView zoomScale="60" workbookViewId="0"/>
  </sheetViews>
  <pageMargins left="0.7" right="0.7" top="0.75" bottom="0.75" header="0.3" footer="0.3"/>
  <drawing r:id="rId1"/>
</chartsheet>
</file>

<file path=xl/chartsheets/sheet7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1FFA5AE-3EE3-4D47-9DA8-EABADAFF01C5}">
  <sheetPr>
    <tabColor rgb="FF0083AC"/>
  </sheetPr>
  <sheetViews>
    <sheetView zoomScale="70" workbookViewId="0"/>
  </sheetViews>
  <pageMargins left="0.7" right="0.7" top="0.75" bottom="0.75" header="0.3" footer="0.3"/>
  <drawing r:id="rId1"/>
</chartsheet>
</file>

<file path=xl/chartsheets/sheet7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C018DCA-A63D-4190-AA27-C561B9E01E1B}">
  <sheetPr>
    <tabColor rgb="FF0083AC"/>
  </sheetPr>
  <sheetViews>
    <sheetView zoomScale="70" workbookViewId="0"/>
  </sheetViews>
  <pageMargins left="0.7" right="0.7" top="0.75" bottom="0.75" header="0.3" footer="0.3"/>
  <drawing r:id="rId1"/>
</chartsheet>
</file>

<file path=xl/chartsheets/sheet7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3E4F704-B005-42FB-8B35-5A73BDCC5D27}">
  <sheetPr>
    <tabColor rgb="FF0083AC"/>
  </sheetPr>
  <sheetViews>
    <sheetView zoomScale="55" workbookViewId="0"/>
  </sheetViews>
  <pageMargins left="0.7" right="0.7" top="0.75" bottom="0.75" header="0.3" footer="0.3"/>
  <drawing r:id="rId1"/>
</chartsheet>
</file>

<file path=xl/chartsheets/sheet7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C65D22B-8EB2-4574-AFE4-4A9845BF7120}">
  <sheetPr>
    <tabColor rgb="FF0083AC"/>
  </sheetPr>
  <sheetViews>
    <sheetView zoomScale="85" workbookViewId="0"/>
  </sheetViews>
  <pageMargins left="0.7" right="0.7" top="0.75" bottom="0.75" header="0.3" footer="0.3"/>
  <drawing r:id="rId1"/>
</chartsheet>
</file>

<file path=xl/chartsheets/sheet7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E755B7A-A74D-4167-9BEC-35949848711E}">
  <sheetPr>
    <tabColor rgb="FF0083AC"/>
  </sheetPr>
  <sheetViews>
    <sheetView zoomScale="85" workbookViewId="0"/>
  </sheetViews>
  <pageMargins left="0.7" right="0.7" top="0.75" bottom="0.75" header="0.3" footer="0.3"/>
  <drawing r:id="rId1"/>
</chartsheet>
</file>

<file path=xl/chartsheets/sheet7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7441455-5762-461B-9902-8D066B30728B}">
  <sheetPr>
    <tabColor rgb="FF0083AC"/>
  </sheetPr>
  <sheetViews>
    <sheetView zoomScale="85"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0647C6C-C9B7-4A57-AAB6-A925D544C694}">
  <sheetPr>
    <tabColor rgb="FF0083AC"/>
  </sheetPr>
  <sheetViews>
    <sheetView zoomScale="70" workbookViewId="0"/>
  </sheetViews>
  <pageMargins left="0.7" right="0.7" top="0.75" bottom="0.75" header="0.3" footer="0.3"/>
  <drawing r:id="rId1"/>
</chartsheet>
</file>

<file path=xl/chartsheets/sheet8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3524589-6171-42D8-90FB-E17929606339}">
  <sheetPr>
    <tabColor rgb="FF0083AC"/>
  </sheetPr>
  <sheetViews>
    <sheetView zoomScale="85" workbookViewId="0"/>
  </sheetViews>
  <pageMargins left="0.7" right="0.7" top="0.75" bottom="0.75" header="0.3" footer="0.3"/>
  <drawing r:id="rId1"/>
</chartsheet>
</file>

<file path=xl/chartsheets/sheet8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8505467-A2D7-470D-9D03-F802E50B1F94}">
  <sheetPr>
    <tabColor rgb="FF0083AC"/>
  </sheetPr>
  <sheetViews>
    <sheetView zoomScale="70" workbookViewId="0"/>
  </sheetViews>
  <pageMargins left="0.7" right="0.7" top="0.75" bottom="0.75" header="0.3" footer="0.3"/>
  <drawing r:id="rId1"/>
</chartsheet>
</file>

<file path=xl/chartsheets/sheet8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493A068-ADE8-424E-98EA-C3989CB103BE}">
  <sheetPr>
    <tabColor rgb="FF0083AC"/>
  </sheetPr>
  <sheetViews>
    <sheetView zoomScale="70" workbookViewId="0"/>
  </sheetViews>
  <pageMargins left="0.7" right="0.7" top="0.75" bottom="0.75" header="0.3" footer="0.3"/>
  <drawing r:id="rId1"/>
</chartsheet>
</file>

<file path=xl/chartsheets/sheet8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22EF964-4421-477E-916A-E83506EC856D}">
  <sheetPr>
    <tabColor rgb="FF0083AC"/>
  </sheetPr>
  <sheetViews>
    <sheetView zoomScale="60" workbookViewId="0"/>
  </sheetViews>
  <pageMargins left="0.7" right="0.7" top="0.75" bottom="0.75" header="0.3" footer="0.3"/>
  <drawing r:id="rId1"/>
</chartsheet>
</file>

<file path=xl/chartsheets/sheet8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EE822F4-E7AA-4498-9833-19879C8B58F1}">
  <sheetPr>
    <tabColor rgb="FF0083AC"/>
  </sheetPr>
  <sheetViews>
    <sheetView zoomScale="50" workbookViewId="0"/>
  </sheetViews>
  <pageMargins left="0.7" right="0.7" top="0.75" bottom="0.75" header="0.3" footer="0.3"/>
  <drawing r:id="rId1"/>
</chartsheet>
</file>

<file path=xl/chartsheets/sheet8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8AC997C-D909-4597-9922-834E8499B059}">
  <sheetPr>
    <tabColor rgb="FF0083AC"/>
  </sheetPr>
  <sheetViews>
    <sheetView zoomScale="60" workbookViewId="0"/>
  </sheetViews>
  <pageMargins left="0.7" right="0.7" top="0.75" bottom="0.75" header="0.3" footer="0.3"/>
  <drawing r:id="rId1"/>
</chartsheet>
</file>

<file path=xl/chartsheets/sheet8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AA9AB2F-95A0-4942-B70E-3156CB83C796}">
  <sheetPr>
    <tabColor rgb="FF0083AC"/>
  </sheetPr>
  <sheetViews>
    <sheetView zoomScale="70" workbookViewId="0"/>
  </sheetViews>
  <pageMargins left="0.7" right="0.7" top="0.75" bottom="0.75" header="0.3" footer="0.3"/>
  <drawing r:id="rId1"/>
</chartsheet>
</file>

<file path=xl/chartsheets/sheet8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72BA5BB-7930-4299-B056-377CFF32A2C0}">
  <sheetPr>
    <tabColor rgb="FF0083AC"/>
  </sheetPr>
  <sheetViews>
    <sheetView zoomScale="70" workbookViewId="0"/>
  </sheetViews>
  <pageMargins left="0.7" right="0.7" top="0.75" bottom="0.75" header="0.3" footer="0.3"/>
  <drawing r:id="rId1"/>
</chartsheet>
</file>

<file path=xl/chartsheets/sheet8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9B71000-A99F-4FA1-9D9C-48EC98784E89}">
  <sheetPr>
    <tabColor rgb="FF0083AC"/>
  </sheetPr>
  <sheetViews>
    <sheetView zoomScale="70" workbookViewId="0"/>
  </sheetViews>
  <pageMargins left="0.7" right="0.7" top="0.75" bottom="0.75" header="0.3" footer="0.3"/>
  <drawing r:id="rId1"/>
</chartsheet>
</file>

<file path=xl/chartsheets/sheet8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8F51025-632E-4795-99A5-09B31B1BD0D2}">
  <sheetPr>
    <tabColor rgb="FF0083AC"/>
  </sheetPr>
  <sheetViews>
    <sheetView zoomScale="70"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39810B1-E889-4F2D-8A67-D5DBA19058BD}">
  <sheetPr>
    <tabColor rgb="FF0083AC"/>
  </sheetPr>
  <sheetViews>
    <sheetView zoomScale="55" workbookViewId="0"/>
  </sheetViews>
  <pageMargins left="0.7" right="0.7" top="0.75" bottom="0.75" header="0.3" footer="0.3"/>
  <drawing r:id="rId1"/>
</chartsheet>
</file>

<file path=xl/chartsheets/sheet9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3ACF8A6-C924-4ED5-B0C9-4D5E12805CD9}">
  <sheetPr>
    <tabColor rgb="FF0083AC"/>
  </sheetPr>
  <sheetViews>
    <sheetView zoomScale="70" workbookViewId="0"/>
  </sheetViews>
  <pageMargins left="0.7" right="0.7" top="0.75" bottom="0.75" header="0.3" footer="0.3"/>
  <drawing r:id="rId1"/>
</chartsheet>
</file>

<file path=xl/chartsheets/sheet9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E51E182-6AB3-4D96-8DE4-318CD6214EE9}">
  <sheetPr>
    <tabColor rgb="FF0083AC"/>
  </sheetPr>
  <sheetViews>
    <sheetView zoomScale="55" workbookViewId="0"/>
  </sheetViews>
  <pageMargins left="0.7" right="0.7" top="0.75" bottom="0.75" header="0.3" footer="0.3"/>
  <drawing r:id="rId1"/>
</chartsheet>
</file>

<file path=xl/chartsheets/sheet9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817D4FF-2735-45D3-A435-C4BA7625FEF7}">
  <sheetPr>
    <tabColor rgb="FF0083AC"/>
  </sheetPr>
  <sheetViews>
    <sheetView zoomScale="55" workbookViewId="0"/>
  </sheetViews>
  <pageMargins left="0.7" right="0.7" top="0.75" bottom="0.75" header="0.3" footer="0.3"/>
  <drawing r:id="rId1"/>
</chartsheet>
</file>

<file path=xl/chartsheets/sheet9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2F0F88E-E826-47F7-872A-177F5B1E4B69}">
  <sheetPr>
    <tabColor rgb="FF0083AC"/>
  </sheetPr>
  <sheetViews>
    <sheetView zoomScale="55" workbookViewId="0"/>
  </sheetViews>
  <pageMargins left="0.7" right="0.7" top="0.75" bottom="0.75" header="0.3" footer="0.3"/>
  <drawing r:id="rId1"/>
</chartsheet>
</file>

<file path=xl/chartsheets/sheet9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92DE2D1-3AED-4EE0-AB57-78310A3DDB96}">
  <sheetPr>
    <tabColor rgb="FF0083AC"/>
  </sheetPr>
  <sheetViews>
    <sheetView zoomScale="60" workbookViewId="0"/>
  </sheetViews>
  <pageMargins left="0.7" right="0.7" top="0.75" bottom="0.75" header="0.3" footer="0.3"/>
  <drawing r:id="rId1"/>
</chartsheet>
</file>

<file path=xl/chartsheets/sheet9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EF963FC-7F8F-4E69-97C9-B1981D5AA062}">
  <sheetPr>
    <tabColor rgb="FF0083AC"/>
  </sheetPr>
  <sheetViews>
    <sheetView zoomScale="55" workbookViewId="0"/>
  </sheetViews>
  <pageMargins left="0.7" right="0.7" top="0.75" bottom="0.75" header="0.3" footer="0.3"/>
  <drawing r:id="rId1"/>
</chartsheet>
</file>

<file path=xl/chartsheets/sheet9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A828C0A-7A4F-4C9E-A270-DE828675CF5D}">
  <sheetPr>
    <tabColor rgb="FF0083AC"/>
  </sheetPr>
  <sheetViews>
    <sheetView zoomScale="80" workbookViewId="0"/>
  </sheetViews>
  <pageMargins left="0.7" right="0.7" top="0.75" bottom="0.75" header="0.3" footer="0.3"/>
  <drawing r:id="rId1"/>
</chartsheet>
</file>

<file path=xl/chartsheets/sheet9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93A004A-23A6-46E0-B155-73123FD8BE0F}">
  <sheetPr>
    <tabColor rgb="FF0083AC"/>
  </sheetPr>
  <sheetViews>
    <sheetView workbookViewId="0"/>
  </sheetViews>
  <pageMargins left="0.7" right="0.7" top="0.75" bottom="0.75" header="0.3" footer="0.3"/>
  <drawing r:id="rId1"/>
</chartsheet>
</file>

<file path=xl/chartsheets/sheet9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F2EEA4B-9E1F-4F91-A0FC-37743200C27B}">
  <sheetPr>
    <tabColor rgb="FF0083AC"/>
  </sheetPr>
  <sheetViews>
    <sheetView zoomScale="70" workbookViewId="0"/>
  </sheetViews>
  <pageMargins left="0.7" right="0.7" top="0.75" bottom="0.75" header="0.3" footer="0.3"/>
  <drawing r:id="rId1"/>
</chartsheet>
</file>

<file path=xl/chartsheets/sheet9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78CC193-F6BF-47B9-9C52-1457634BBD29}">
  <sheetPr>
    <tabColor rgb="FF0083AC"/>
  </sheetPr>
  <sheetViews>
    <sheetView zoomScale="7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6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8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84.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8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88.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90.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92.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96.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00.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204.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206.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08.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210.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212.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214.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216.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218.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20.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222.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224.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226.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228.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230.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232.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233.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235.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237.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239.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41.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243.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245.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247.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249.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251.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253.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255.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257.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259.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61.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263.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265.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267.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269.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271.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273.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275.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277.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279.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81.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283.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285.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287.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289.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291.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293.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295.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297.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299.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01.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303.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305.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49.xml"/></Relationships>
</file>

<file path=xl/drawings/drawing1.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1019175</xdr:colOff>
      <xdr:row>12</xdr:row>
      <xdr:rowOff>171450</xdr:rowOff>
    </xdr:to>
    <xdr:pic>
      <xdr:nvPicPr>
        <xdr:cNvPr id="2" name="Picture 1" descr="cc-by">
          <a:extLst>
            <a:ext uri="{FF2B5EF4-FFF2-40B4-BE49-F238E27FC236}">
              <a16:creationId xmlns:a16="http://schemas.microsoft.com/office/drawing/2014/main" id="{589F9ADA-3D63-4B4A-A143-6A8026B729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006600"/>
          <a:ext cx="101917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300882" cy="6062382"/>
    <xdr:graphicFrame macro="">
      <xdr:nvGraphicFramePr>
        <xdr:cNvPr id="2" name="Chart 1">
          <a:extLst>
            <a:ext uri="{FF2B5EF4-FFF2-40B4-BE49-F238E27FC236}">
              <a16:creationId xmlns:a16="http://schemas.microsoft.com/office/drawing/2014/main" id="{BA833BF0-6E8B-4B7B-BD0D-F716E0185E7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0.xml><?xml version="1.0" encoding="utf-8"?>
<xdr:wsDr xmlns:xdr="http://schemas.openxmlformats.org/drawingml/2006/spreadsheetDrawing" xmlns:a="http://schemas.openxmlformats.org/drawingml/2006/main">
  <xdr:absoluteAnchor>
    <xdr:pos x="0" y="0"/>
    <xdr:ext cx="9294091" cy="6049818"/>
    <xdr:graphicFrame macro="">
      <xdr:nvGraphicFramePr>
        <xdr:cNvPr id="2" name="Chart 1">
          <a:extLst>
            <a:ext uri="{FF2B5EF4-FFF2-40B4-BE49-F238E27FC236}">
              <a16:creationId xmlns:a16="http://schemas.microsoft.com/office/drawing/2014/main" id="{5E7C0270-AA52-47CD-9075-C61CBF5481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1.xml><?xml version="1.0" encoding="utf-8"?>
<c:userShapes xmlns:c="http://schemas.openxmlformats.org/drawingml/2006/chart">
  <cdr:relSizeAnchor xmlns:cdr="http://schemas.openxmlformats.org/drawingml/2006/chartDrawing">
    <cdr:from>
      <cdr:x>0.01929</cdr:x>
      <cdr:y>0.02956</cdr:y>
    </cdr:from>
    <cdr:to>
      <cdr:x>0.74261</cdr:x>
      <cdr:y>0.10221</cdr:y>
    </cdr:to>
    <cdr:sp macro="" textlink="">
      <cdr:nvSpPr>
        <cdr:cNvPr id="2" name="TextBox 1">
          <a:extLst xmlns:a="http://schemas.openxmlformats.org/drawingml/2006/main">
            <a:ext uri="{FF2B5EF4-FFF2-40B4-BE49-F238E27FC236}">
              <a16:creationId xmlns:a16="http://schemas.microsoft.com/office/drawing/2014/main" id="{FD63BF73-E0AA-4EA5-9BC5-6A8A9E7C6EF5}"/>
            </a:ext>
          </a:extLst>
        </cdr:cNvPr>
        <cdr:cNvSpPr txBox="1"/>
      </cdr:nvSpPr>
      <cdr:spPr>
        <a:xfrm xmlns:a="http://schemas.openxmlformats.org/drawingml/2006/main">
          <a:off x="179295" y="179294"/>
          <a:ext cx="6723530" cy="440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Average</a:t>
          </a:r>
          <a:r>
            <a:rPr lang="en-NZ" sz="1800" b="1" baseline="0">
              <a:latin typeface="Arial" panose="020B0604020202020204" pitchFamily="34" charset="0"/>
              <a:cs typeface="Arial" panose="020B0604020202020204" pitchFamily="34" charset="0"/>
            </a:rPr>
            <a:t> hours spent per day on unpaid work</a:t>
          </a:r>
          <a:endParaRPr lang="en-NZ" sz="1800" b="1">
            <a:latin typeface="Arial" panose="020B0604020202020204" pitchFamily="34" charset="0"/>
            <a:cs typeface="Arial" panose="020B0604020202020204" pitchFamily="34" charset="0"/>
          </a:endParaRPr>
        </a:p>
      </cdr:txBody>
    </cdr:sp>
  </cdr:relSizeAnchor>
</c:userShapes>
</file>

<file path=xl/drawings/drawing102.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BCADB107-EB40-45B6-9DE6-FCA364C103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3.xml><?xml version="1.0" encoding="utf-8"?>
<c:userShapes xmlns:c="http://schemas.openxmlformats.org/drawingml/2006/chart">
  <cdr:relSizeAnchor xmlns:cdr="http://schemas.openxmlformats.org/drawingml/2006/chartDrawing">
    <cdr:from>
      <cdr:x>0.00579</cdr:x>
      <cdr:y>0.0218</cdr:y>
    </cdr:from>
    <cdr:to>
      <cdr:x>0.81185</cdr:x>
      <cdr:y>0.07669</cdr:y>
    </cdr:to>
    <cdr:sp macro="" textlink="">
      <cdr:nvSpPr>
        <cdr:cNvPr id="2" name="TextBox 1">
          <a:extLst xmlns:a="http://schemas.openxmlformats.org/drawingml/2006/main">
            <a:ext uri="{FF2B5EF4-FFF2-40B4-BE49-F238E27FC236}">
              <a16:creationId xmlns:a16="http://schemas.microsoft.com/office/drawing/2014/main" id="{3B3BEB19-0BCC-4CB1-83A9-F8EDE2041465}"/>
            </a:ext>
          </a:extLst>
        </cdr:cNvPr>
        <cdr:cNvSpPr txBox="1"/>
      </cdr:nvSpPr>
      <cdr:spPr>
        <a:xfrm xmlns:a="http://schemas.openxmlformats.org/drawingml/2006/main">
          <a:off x="53731" y="131885"/>
          <a:ext cx="7478346" cy="3321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enrolled</a:t>
          </a:r>
          <a:r>
            <a:rPr lang="en-NZ" sz="1800" b="1" baseline="0">
              <a:latin typeface="Arial" panose="020B0604020202020204" pitchFamily="34" charset="0"/>
              <a:cs typeface="Arial" panose="020B0604020202020204" pitchFamily="34" charset="0"/>
            </a:rPr>
            <a:t> voters who voted in the most recent general election</a:t>
          </a:r>
          <a:endParaRPr lang="en-NZ" sz="1800" b="1">
            <a:latin typeface="Arial" panose="020B0604020202020204" pitchFamily="34" charset="0"/>
            <a:cs typeface="Arial" panose="020B0604020202020204" pitchFamily="34" charset="0"/>
          </a:endParaRPr>
        </a:p>
      </cdr:txBody>
    </cdr:sp>
  </cdr:relSizeAnchor>
</c:userShapes>
</file>

<file path=xl/drawings/drawing104.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567667E1-F302-437C-A6B1-9B319DCECC3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5.xml><?xml version="1.0" encoding="utf-8"?>
<c:userShapes xmlns:c="http://schemas.openxmlformats.org/drawingml/2006/chart">
  <cdr:relSizeAnchor xmlns:cdr="http://schemas.openxmlformats.org/drawingml/2006/chartDrawing">
    <cdr:from>
      <cdr:x>0.00713</cdr:x>
      <cdr:y>0.01845</cdr:y>
    </cdr:from>
    <cdr:to>
      <cdr:x>0.69912</cdr:x>
      <cdr:y>0.07183</cdr:y>
    </cdr:to>
    <cdr:sp macro="" textlink="">
      <cdr:nvSpPr>
        <cdr:cNvPr id="2" name="TextBox 1">
          <a:extLst xmlns:a="http://schemas.openxmlformats.org/drawingml/2006/main">
            <a:ext uri="{FF2B5EF4-FFF2-40B4-BE49-F238E27FC236}">
              <a16:creationId xmlns:a16="http://schemas.microsoft.com/office/drawing/2014/main" id="{B3DC248F-050B-4941-9829-90444FCD093E}"/>
            </a:ext>
          </a:extLst>
        </cdr:cNvPr>
        <cdr:cNvSpPr txBox="1"/>
      </cdr:nvSpPr>
      <cdr:spPr>
        <a:xfrm xmlns:a="http://schemas.openxmlformats.org/drawingml/2006/main">
          <a:off x="66261" y="112060"/>
          <a:ext cx="6432826" cy="3241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people self-reporting they have voted</a:t>
          </a:r>
        </a:p>
      </cdr:txBody>
    </cdr:sp>
  </cdr:relSizeAnchor>
  <cdr:relSizeAnchor xmlns:cdr="http://schemas.openxmlformats.org/drawingml/2006/chartDrawing">
    <cdr:from>
      <cdr:x>0.88049</cdr:x>
      <cdr:y>0.11397</cdr:y>
    </cdr:from>
    <cdr:to>
      <cdr:x>0.91055</cdr:x>
      <cdr:y>0.85634</cdr:y>
    </cdr:to>
    <cdr:sp macro="" textlink="">
      <cdr:nvSpPr>
        <cdr:cNvPr id="4" name="Rectangle 3">
          <a:extLst xmlns:a="http://schemas.openxmlformats.org/drawingml/2006/main">
            <a:ext uri="{FF2B5EF4-FFF2-40B4-BE49-F238E27FC236}">
              <a16:creationId xmlns:a16="http://schemas.microsoft.com/office/drawing/2014/main" id="{7EEACC4C-737E-4E6C-BCEC-AE45D0BF10CB}"/>
            </a:ext>
          </a:extLst>
        </cdr:cNvPr>
        <cdr:cNvSpPr/>
      </cdr:nvSpPr>
      <cdr:spPr>
        <a:xfrm xmlns:a="http://schemas.openxmlformats.org/drawingml/2006/main">
          <a:off x="8185150" y="692150"/>
          <a:ext cx="279400" cy="4508500"/>
        </a:xfrm>
        <a:prstGeom xmlns:a="http://schemas.openxmlformats.org/drawingml/2006/main" prst="rect">
          <a:avLst/>
        </a:prstGeom>
        <a:solidFill xmlns:a="http://schemas.openxmlformats.org/drawingml/2006/main">
          <a:schemeClr val="tx1">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06.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629B11D0-3838-4A26-85EE-7AD97D105F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7.xml><?xml version="1.0" encoding="utf-8"?>
<c:userShapes xmlns:c="http://schemas.openxmlformats.org/drawingml/2006/chart">
  <cdr:relSizeAnchor xmlns:cdr="http://schemas.openxmlformats.org/drawingml/2006/chartDrawing">
    <cdr:from>
      <cdr:x>0.00273</cdr:x>
      <cdr:y>0.00314</cdr:y>
    </cdr:from>
    <cdr:to>
      <cdr:x>0.7794</cdr:x>
      <cdr:y>0.05646</cdr:y>
    </cdr:to>
    <cdr:sp macro="" textlink="">
      <cdr:nvSpPr>
        <cdr:cNvPr id="2" name="TextBox 1">
          <a:extLst xmlns:a="http://schemas.openxmlformats.org/drawingml/2006/main">
            <a:ext uri="{FF2B5EF4-FFF2-40B4-BE49-F238E27FC236}">
              <a16:creationId xmlns:a16="http://schemas.microsoft.com/office/drawing/2014/main" id="{D7ACAC9B-F968-45DF-A36A-87DC9E77FBC4}"/>
            </a:ext>
          </a:extLst>
        </cdr:cNvPr>
        <cdr:cNvSpPr txBox="1"/>
      </cdr:nvSpPr>
      <cdr:spPr>
        <a:xfrm xmlns:a="http://schemas.openxmlformats.org/drawingml/2006/main">
          <a:off x="25400" y="19050"/>
          <a:ext cx="721995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enrolled electors who cast a ballot in the general election</a:t>
          </a:r>
        </a:p>
      </cdr:txBody>
    </cdr:sp>
  </cdr:relSizeAnchor>
</c:userShapes>
</file>

<file path=xl/drawings/drawing108.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A36E6552-4473-4A6B-A4B4-D72B6E7EEAE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9.xml><?xml version="1.0" encoding="utf-8"?>
<c:userShapes xmlns:c="http://schemas.openxmlformats.org/drawingml/2006/chart">
  <cdr:relSizeAnchor xmlns:cdr="http://schemas.openxmlformats.org/drawingml/2006/chartDrawing">
    <cdr:from>
      <cdr:x>0.01776</cdr:x>
      <cdr:y>0.02614</cdr:y>
    </cdr:from>
    <cdr:to>
      <cdr:x>0.69264</cdr:x>
      <cdr:y>0.08051</cdr:y>
    </cdr:to>
    <cdr:sp macro="" textlink="">
      <cdr:nvSpPr>
        <cdr:cNvPr id="2" name="TextBox 1">
          <a:extLst xmlns:a="http://schemas.openxmlformats.org/drawingml/2006/main">
            <a:ext uri="{FF2B5EF4-FFF2-40B4-BE49-F238E27FC236}">
              <a16:creationId xmlns:a16="http://schemas.microsoft.com/office/drawing/2014/main" id="{396A1715-E607-4F33-986B-B560D643D93F}"/>
            </a:ext>
          </a:extLst>
        </cdr:cNvPr>
        <cdr:cNvSpPr txBox="1"/>
      </cdr:nvSpPr>
      <cdr:spPr>
        <a:xfrm xmlns:a="http://schemas.openxmlformats.org/drawingml/2006/main">
          <a:off x="165100" y="158750"/>
          <a:ext cx="6273800" cy="330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enrolled electors voting in local elections</a:t>
          </a: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0.01796</cdr:y>
    </cdr:from>
    <cdr:to>
      <cdr:x>0.80032</cdr:x>
      <cdr:y>0.07202</cdr:y>
    </cdr:to>
    <cdr:sp macro="" textlink="">
      <cdr:nvSpPr>
        <cdr:cNvPr id="2" name="TextBox 1">
          <a:extLst xmlns:a="http://schemas.openxmlformats.org/drawingml/2006/main">
            <a:ext uri="{FF2B5EF4-FFF2-40B4-BE49-F238E27FC236}">
              <a16:creationId xmlns:a16="http://schemas.microsoft.com/office/drawing/2014/main" id="{C6A79F59-B52D-4D43-9956-36999D344779}"/>
            </a:ext>
          </a:extLst>
        </cdr:cNvPr>
        <cdr:cNvSpPr txBox="1"/>
      </cdr:nvSpPr>
      <cdr:spPr>
        <a:xfrm xmlns:a="http://schemas.openxmlformats.org/drawingml/2006/main">
          <a:off x="0" y="108545"/>
          <a:ext cx="7425765" cy="3267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Confirmed</a:t>
          </a:r>
          <a:r>
            <a:rPr lang="en-NZ" sz="1800" b="1" baseline="0">
              <a:latin typeface="Arial" panose="020B0604020202020204" pitchFamily="34" charset="0"/>
              <a:cs typeface="Arial" panose="020B0604020202020204" pitchFamily="34" charset="0"/>
            </a:rPr>
            <a:t> suicides (age-standardised rate per 100,000 people)</a:t>
          </a:r>
          <a:endParaRPr lang="en-NZ" sz="1800" b="1">
            <a:latin typeface="Arial" panose="020B0604020202020204" pitchFamily="34" charset="0"/>
            <a:cs typeface="Arial" panose="020B0604020202020204" pitchFamily="34" charset="0"/>
          </a:endParaRPr>
        </a:p>
      </cdr:txBody>
    </cdr:sp>
  </cdr:relSizeAnchor>
</c:userShapes>
</file>

<file path=xl/drawings/drawing110.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4631060C-0BA8-474C-A6ED-5F42CFCA97E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1.xml><?xml version="1.0" encoding="utf-8"?>
<c:userShapes xmlns:c="http://schemas.openxmlformats.org/drawingml/2006/chart">
  <cdr:relSizeAnchor xmlns:cdr="http://schemas.openxmlformats.org/drawingml/2006/chartDrawing">
    <cdr:from>
      <cdr:x>0.00956</cdr:x>
      <cdr:y>0.02614</cdr:y>
    </cdr:from>
    <cdr:to>
      <cdr:x>0.8279</cdr:x>
      <cdr:y>0.08888</cdr:y>
    </cdr:to>
    <cdr:sp macro="" textlink="">
      <cdr:nvSpPr>
        <cdr:cNvPr id="2" name="TextBox 1">
          <a:extLst xmlns:a="http://schemas.openxmlformats.org/drawingml/2006/main">
            <a:ext uri="{FF2B5EF4-FFF2-40B4-BE49-F238E27FC236}">
              <a16:creationId xmlns:a16="http://schemas.microsoft.com/office/drawing/2014/main" id="{BF134DAD-3196-4BF5-B5B4-053C3502902E}"/>
            </a:ext>
          </a:extLst>
        </cdr:cNvPr>
        <cdr:cNvSpPr txBox="1"/>
      </cdr:nvSpPr>
      <cdr:spPr>
        <a:xfrm xmlns:a="http://schemas.openxmlformats.org/drawingml/2006/main">
          <a:off x="88900" y="158750"/>
          <a:ext cx="7607300"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a:t>
          </a:r>
          <a:r>
            <a:rPr lang="en-NZ" sz="1800" b="1" baseline="0">
              <a:latin typeface="Arial" panose="020B0604020202020204" pitchFamily="34" charset="0"/>
              <a:cs typeface="Arial" panose="020B0604020202020204" pitchFamily="34" charset="0"/>
            </a:rPr>
            <a:t> people who feel like they have a say in what Government does</a:t>
          </a:r>
          <a:endParaRPr lang="en-NZ" sz="1800" b="1">
            <a:latin typeface="Arial" panose="020B0604020202020204" pitchFamily="34" charset="0"/>
            <a:cs typeface="Arial" panose="020B0604020202020204" pitchFamily="34" charset="0"/>
          </a:endParaRPr>
        </a:p>
      </cdr:txBody>
    </cdr:sp>
  </cdr:relSizeAnchor>
</c:userShapes>
</file>

<file path=xl/drawings/drawing112.xml><?xml version="1.0" encoding="utf-8"?>
<xdr:wsDr xmlns:xdr="http://schemas.openxmlformats.org/drawingml/2006/spreadsheetDrawing" xmlns:a="http://schemas.openxmlformats.org/drawingml/2006/main">
  <xdr:absoluteAnchor>
    <xdr:pos x="0" y="0"/>
    <xdr:ext cx="9285111" cy="6046611"/>
    <xdr:graphicFrame macro="">
      <xdr:nvGraphicFramePr>
        <xdr:cNvPr id="2" name="Chart 1">
          <a:extLst>
            <a:ext uri="{FF2B5EF4-FFF2-40B4-BE49-F238E27FC236}">
              <a16:creationId xmlns:a16="http://schemas.microsoft.com/office/drawing/2014/main" id="{A4FA82E3-51F6-4A58-A326-DA23E51B92A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3.xml><?xml version="1.0" encoding="utf-8"?>
<c:userShapes xmlns:c="http://schemas.openxmlformats.org/drawingml/2006/chart">
  <cdr:relSizeAnchor xmlns:cdr="http://schemas.openxmlformats.org/drawingml/2006/chartDrawing">
    <cdr:from>
      <cdr:x>0.08204</cdr:x>
      <cdr:y>0.13889</cdr:y>
    </cdr:from>
    <cdr:to>
      <cdr:x>0.10411</cdr:x>
      <cdr:y>0.84459</cdr:y>
    </cdr:to>
    <cdr:sp macro="" textlink="">
      <cdr:nvSpPr>
        <cdr:cNvPr id="2" name="Rectangle 1">
          <a:extLst xmlns:a="http://schemas.openxmlformats.org/drawingml/2006/main">
            <a:ext uri="{FF2B5EF4-FFF2-40B4-BE49-F238E27FC236}">
              <a16:creationId xmlns:a16="http://schemas.microsoft.com/office/drawing/2014/main" id="{2EF08BA4-BECD-4E62-BF8A-DF5C2B5868B0}"/>
            </a:ext>
          </a:extLst>
        </cdr:cNvPr>
        <cdr:cNvSpPr/>
      </cdr:nvSpPr>
      <cdr:spPr>
        <a:xfrm xmlns:a="http://schemas.openxmlformats.org/drawingml/2006/main">
          <a:off x="761340" y="839114"/>
          <a:ext cx="204768" cy="4263565"/>
        </a:xfrm>
        <a:prstGeom xmlns:a="http://schemas.openxmlformats.org/drawingml/2006/main" prst="rect">
          <a:avLst/>
        </a:prstGeom>
        <a:solidFill xmlns:a="http://schemas.openxmlformats.org/drawingml/2006/main">
          <a:schemeClr val="tx1">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cdr:x>
      <cdr:y>0</cdr:y>
    </cdr:from>
    <cdr:to>
      <cdr:x>0.9912</cdr:x>
      <cdr:y>0.12838</cdr:y>
    </cdr:to>
    <cdr:sp macro="" textlink="">
      <cdr:nvSpPr>
        <cdr:cNvPr id="3" name="TextBox 2">
          <a:extLst xmlns:a="http://schemas.openxmlformats.org/drawingml/2006/main">
            <a:ext uri="{FF2B5EF4-FFF2-40B4-BE49-F238E27FC236}">
              <a16:creationId xmlns:a16="http://schemas.microsoft.com/office/drawing/2014/main" id="{034BBB50-2EF8-4A17-B4F1-F35F7C315B6C}"/>
            </a:ext>
          </a:extLst>
        </cdr:cNvPr>
        <cdr:cNvSpPr txBox="1"/>
      </cdr:nvSpPr>
      <cdr:spPr>
        <a:xfrm xmlns:a="http://schemas.openxmlformats.org/drawingml/2006/main">
          <a:off x="0" y="0"/>
          <a:ext cx="9198429" cy="7756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Percentage point difference between rates for 45-64s and 16-24s for having a say in what Government does (positive numbers mean higher rate for 45-64s)</a:t>
          </a:r>
          <a:endParaRPr lang="en-NZ" sz="1800">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dr:relSizeAnchor xmlns:cdr="http://schemas.openxmlformats.org/drawingml/2006/chartDrawing">
    <cdr:from>
      <cdr:x>0.05279</cdr:x>
      <cdr:y>0.3536</cdr:y>
    </cdr:from>
    <cdr:to>
      <cdr:x>0.99413</cdr:x>
      <cdr:y>0.3536</cdr:y>
    </cdr:to>
    <cdr:cxnSp macro="">
      <cdr:nvCxnSpPr>
        <cdr:cNvPr id="5" name="Straight Connector 4">
          <a:extLst xmlns:a="http://schemas.openxmlformats.org/drawingml/2006/main">
            <a:ext uri="{FF2B5EF4-FFF2-40B4-BE49-F238E27FC236}">
              <a16:creationId xmlns:a16="http://schemas.microsoft.com/office/drawing/2014/main" id="{E07EC4D1-DE08-4966-8494-EDF06E579E50}"/>
            </a:ext>
          </a:extLst>
        </cdr:cNvPr>
        <cdr:cNvCxnSpPr/>
      </cdr:nvCxnSpPr>
      <cdr:spPr>
        <a:xfrm xmlns:a="http://schemas.openxmlformats.org/drawingml/2006/main">
          <a:off x="489857" y="2136321"/>
          <a:ext cx="8735786" cy="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4.xml><?xml version="1.0" encoding="utf-8"?>
<xdr:wsDr xmlns:xdr="http://schemas.openxmlformats.org/drawingml/2006/spreadsheetDrawing" xmlns:a="http://schemas.openxmlformats.org/drawingml/2006/main">
  <xdr:absoluteAnchor>
    <xdr:pos x="0" y="0"/>
    <xdr:ext cx="9294091" cy="6049818"/>
    <xdr:graphicFrame macro="">
      <xdr:nvGraphicFramePr>
        <xdr:cNvPr id="2" name="Chart 1">
          <a:extLst>
            <a:ext uri="{FF2B5EF4-FFF2-40B4-BE49-F238E27FC236}">
              <a16:creationId xmlns:a16="http://schemas.microsoft.com/office/drawing/2014/main" id="{3ACF6983-AEBD-4105-B80B-E02A46B15EE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5.xml><?xml version="1.0" encoding="utf-8"?>
<c:userShapes xmlns:c="http://schemas.openxmlformats.org/drawingml/2006/chart">
  <cdr:relSizeAnchor xmlns:cdr="http://schemas.openxmlformats.org/drawingml/2006/chartDrawing">
    <cdr:from>
      <cdr:x>0.00253</cdr:x>
      <cdr:y>0</cdr:y>
    </cdr:from>
    <cdr:to>
      <cdr:x>0.67182</cdr:x>
      <cdr:y>0.07453</cdr:y>
    </cdr:to>
    <cdr:sp macro="" textlink="">
      <cdr:nvSpPr>
        <cdr:cNvPr id="2" name="TextBox 1">
          <a:extLst xmlns:a="http://schemas.openxmlformats.org/drawingml/2006/main">
            <a:ext uri="{FF2B5EF4-FFF2-40B4-BE49-F238E27FC236}">
              <a16:creationId xmlns:a16="http://schemas.microsoft.com/office/drawing/2014/main" id="{4B50C406-473B-494F-9E5F-BF4D9956AF84}"/>
            </a:ext>
          </a:extLst>
        </cdr:cNvPr>
        <cdr:cNvSpPr txBox="1"/>
      </cdr:nvSpPr>
      <cdr:spPr>
        <a:xfrm xmlns:a="http://schemas.openxmlformats.org/drawingml/2006/main">
          <a:off x="23479" y="0"/>
          <a:ext cx="6211066" cy="4502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people attending lawful/peaceful demonstrations </a:t>
          </a:r>
          <a:endParaRPr lang="en-NZ" sz="1800">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11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19E4043B-660E-4221-A810-D137F26A4C5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7.xml><?xml version="1.0" encoding="utf-8"?>
<c:userShapes xmlns:c="http://schemas.openxmlformats.org/drawingml/2006/chart">
  <cdr:relSizeAnchor xmlns:cdr="http://schemas.openxmlformats.org/drawingml/2006/chartDrawing">
    <cdr:from>
      <cdr:x>0.0059</cdr:x>
      <cdr:y>0.00387</cdr:y>
    </cdr:from>
    <cdr:to>
      <cdr:x>0.71701</cdr:x>
      <cdr:y>0.07432</cdr:y>
    </cdr:to>
    <cdr:sp macro="" textlink="">
      <cdr:nvSpPr>
        <cdr:cNvPr id="2" name="TextBox 1">
          <a:extLst xmlns:a="http://schemas.openxmlformats.org/drawingml/2006/main">
            <a:ext uri="{FF2B5EF4-FFF2-40B4-BE49-F238E27FC236}">
              <a16:creationId xmlns:a16="http://schemas.microsoft.com/office/drawing/2014/main" id="{07D4F828-560C-47C8-BB62-376CC3931BD9}"/>
            </a:ext>
          </a:extLst>
        </cdr:cNvPr>
        <cdr:cNvSpPr txBox="1"/>
      </cdr:nvSpPr>
      <cdr:spPr>
        <a:xfrm xmlns:a="http://schemas.openxmlformats.org/drawingml/2006/main">
          <a:off x="54751" y="23381"/>
          <a:ext cx="6599141" cy="425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encouraging others to take action about political issues</a:t>
          </a:r>
          <a:endParaRPr lang="en-NZ" sz="1800" b="1">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118.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28EA7A65-5AD6-4AE0-AF19-55E088E6BBA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9.xml><?xml version="1.0" encoding="utf-8"?>
<c:userShapes xmlns:c="http://schemas.openxmlformats.org/drawingml/2006/chart">
  <cdr:relSizeAnchor xmlns:cdr="http://schemas.openxmlformats.org/drawingml/2006/chartDrawing">
    <cdr:from>
      <cdr:x>0.00084</cdr:x>
      <cdr:y>1.65194E-7</cdr:y>
    </cdr:from>
    <cdr:to>
      <cdr:x>0.5477</cdr:x>
      <cdr:y>0.07034</cdr:y>
    </cdr:to>
    <cdr:sp macro="" textlink="">
      <cdr:nvSpPr>
        <cdr:cNvPr id="2" name="TextBox 1">
          <a:extLst xmlns:a="http://schemas.openxmlformats.org/drawingml/2006/main">
            <a:ext uri="{FF2B5EF4-FFF2-40B4-BE49-F238E27FC236}">
              <a16:creationId xmlns:a16="http://schemas.microsoft.com/office/drawing/2014/main" id="{F0716F22-9AA9-47F1-AD49-1409A8525A60}"/>
            </a:ext>
          </a:extLst>
        </cdr:cNvPr>
        <cdr:cNvSpPr txBox="1"/>
      </cdr:nvSpPr>
      <cdr:spPr>
        <a:xfrm xmlns:a="http://schemas.openxmlformats.org/drawingml/2006/main">
          <a:off x="7803" y="1"/>
          <a:ext cx="5079668" cy="4258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 of people signing a petition</a:t>
          </a: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9300882" cy="6062382"/>
    <xdr:graphicFrame macro="">
      <xdr:nvGraphicFramePr>
        <xdr:cNvPr id="2" name="Chart 1">
          <a:extLst>
            <a:ext uri="{FF2B5EF4-FFF2-40B4-BE49-F238E27FC236}">
              <a16:creationId xmlns:a16="http://schemas.microsoft.com/office/drawing/2014/main" id="{1BA9F716-1ED6-42F7-B0E4-20771ABCCC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0.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43D33B1A-0AFA-49EE-9B43-C3E8B39D08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1.xml><?xml version="1.0" encoding="utf-8"?>
<c:userShapes xmlns:c="http://schemas.openxmlformats.org/drawingml/2006/chart">
  <cdr:relSizeAnchor xmlns:cdr="http://schemas.openxmlformats.org/drawingml/2006/chartDrawing">
    <cdr:from>
      <cdr:x>0.00208</cdr:x>
      <cdr:y>0.00868</cdr:y>
    </cdr:from>
    <cdr:to>
      <cdr:x>0.71297</cdr:x>
      <cdr:y>0.0833</cdr:y>
    </cdr:to>
    <cdr:sp macro="" textlink="">
      <cdr:nvSpPr>
        <cdr:cNvPr id="2" name="TextBox 1">
          <a:extLst xmlns:a="http://schemas.openxmlformats.org/drawingml/2006/main">
            <a:ext uri="{FF2B5EF4-FFF2-40B4-BE49-F238E27FC236}">
              <a16:creationId xmlns:a16="http://schemas.microsoft.com/office/drawing/2014/main" id="{44267A08-6B82-4C96-8D3A-2E4FD6927B92}"/>
            </a:ext>
          </a:extLst>
        </cdr:cNvPr>
        <cdr:cNvSpPr txBox="1"/>
      </cdr:nvSpPr>
      <cdr:spPr>
        <a:xfrm xmlns:a="http://schemas.openxmlformats.org/drawingml/2006/main">
          <a:off x="19321" y="52544"/>
          <a:ext cx="6603355" cy="4517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NZ" sz="1800" b="1">
              <a:solidFill>
                <a:sysClr val="windowText" lastClr="000000"/>
              </a:solidFill>
              <a:latin typeface="Arial" panose="020B0604020202020204" pitchFamily="34" charset="0"/>
              <a:ea typeface="+mn-ea"/>
              <a:cs typeface="Arial" panose="020B0604020202020204" pitchFamily="34" charset="0"/>
            </a:rPr>
            <a:t>Average real weekly household expenditure, NZ$ 2019</a:t>
          </a:r>
        </a:p>
      </cdr:txBody>
    </cdr:sp>
  </cdr:relSizeAnchor>
</c:userShapes>
</file>

<file path=xl/drawings/drawing122.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E4E987B1-296B-4367-B2E0-D3B420E23E3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3.xml><?xml version="1.0" encoding="utf-8"?>
<c:userShapes xmlns:c="http://schemas.openxmlformats.org/drawingml/2006/chart">
  <cdr:relSizeAnchor xmlns:cdr="http://schemas.openxmlformats.org/drawingml/2006/chartDrawing">
    <cdr:from>
      <cdr:x>0.29074</cdr:x>
      <cdr:y>0.94593</cdr:y>
    </cdr:from>
    <cdr:to>
      <cdr:x>0.97837</cdr:x>
      <cdr:y>0.99221</cdr:y>
    </cdr:to>
    <cdr:sp macro="" textlink="">
      <cdr:nvSpPr>
        <cdr:cNvPr id="2" name="TextBox 1">
          <a:extLst xmlns:a="http://schemas.openxmlformats.org/drawingml/2006/main">
            <a:ext uri="{FF2B5EF4-FFF2-40B4-BE49-F238E27FC236}">
              <a16:creationId xmlns:a16="http://schemas.microsoft.com/office/drawing/2014/main" id="{CCFCDE19-DFCB-4B6C-88B8-B37FF454EDA0}"/>
            </a:ext>
          </a:extLst>
        </cdr:cNvPr>
        <cdr:cNvSpPr txBox="1"/>
      </cdr:nvSpPr>
      <cdr:spPr>
        <a:xfrm xmlns:a="http://schemas.openxmlformats.org/drawingml/2006/main">
          <a:off x="2700618" y="5726206"/>
          <a:ext cx="6387353" cy="2801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b="1">
              <a:latin typeface="Arial" panose="020B0604020202020204" pitchFamily="34" charset="0"/>
              <a:cs typeface="Arial" panose="020B0604020202020204" pitchFamily="34" charset="0"/>
            </a:rPr>
            <a:t>% change in average real weekly household expenditure, 2007-2019</a:t>
          </a:r>
        </a:p>
      </cdr:txBody>
    </cdr:sp>
  </cdr:relSizeAnchor>
</c:userShapes>
</file>

<file path=xl/drawings/drawing124.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C5333057-EE55-4730-881D-7CE4E1D40B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5.xml><?xml version="1.0" encoding="utf-8"?>
<c:userShapes xmlns:c="http://schemas.openxmlformats.org/drawingml/2006/chart">
  <cdr:relSizeAnchor xmlns:cdr="http://schemas.openxmlformats.org/drawingml/2006/chartDrawing">
    <cdr:from>
      <cdr:x>0</cdr:x>
      <cdr:y>0</cdr:y>
    </cdr:from>
    <cdr:to>
      <cdr:x>0.97542</cdr:x>
      <cdr:y>0.05974</cdr:y>
    </cdr:to>
    <cdr:sp macro="" textlink="">
      <cdr:nvSpPr>
        <cdr:cNvPr id="2" name="TextBox 1">
          <a:extLst xmlns:a="http://schemas.openxmlformats.org/drawingml/2006/main">
            <a:ext uri="{FF2B5EF4-FFF2-40B4-BE49-F238E27FC236}">
              <a16:creationId xmlns:a16="http://schemas.microsoft.com/office/drawing/2014/main" id="{AEAB1893-8393-4B90-A80A-75FD64177725}"/>
            </a:ext>
          </a:extLst>
        </cdr:cNvPr>
        <cdr:cNvSpPr txBox="1"/>
      </cdr:nvSpPr>
      <cdr:spPr>
        <a:xfrm xmlns:a="http://schemas.openxmlformats.org/drawingml/2006/main">
          <a:off x="0" y="0"/>
          <a:ext cx="9060558" cy="3621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 of adults</a:t>
          </a:r>
          <a:r>
            <a:rPr lang="en-NZ" sz="1800" b="1" baseline="0">
              <a:solidFill>
                <a:sysClr val="windowText" lastClr="000000"/>
              </a:solidFill>
              <a:latin typeface="Arial" panose="020B0604020202020204" pitchFamily="34" charset="0"/>
              <a:cs typeface="Arial" panose="020B0604020202020204" pitchFamily="34" charset="0"/>
            </a:rPr>
            <a:t> who report they do not have enough money to meet everyday needs</a:t>
          </a:r>
          <a:endParaRPr lang="en-NZ" sz="1800" b="1">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126.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468C548F-2033-4E77-BE8D-ACFE8AC9E4E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7.xml><?xml version="1.0" encoding="utf-8"?>
<c:userShapes xmlns:c="http://schemas.openxmlformats.org/drawingml/2006/chart">
  <cdr:relSizeAnchor xmlns:cdr="http://schemas.openxmlformats.org/drawingml/2006/chartDrawing">
    <cdr:from>
      <cdr:x>0.01458</cdr:x>
      <cdr:y>0.02951</cdr:y>
    </cdr:from>
    <cdr:to>
      <cdr:x>0.90417</cdr:x>
      <cdr:y>0.10938</cdr:y>
    </cdr:to>
    <cdr:sp macro="" textlink="">
      <cdr:nvSpPr>
        <cdr:cNvPr id="2" name="TextBox 1">
          <a:extLst xmlns:a="http://schemas.openxmlformats.org/drawingml/2006/main">
            <a:ext uri="{FF2B5EF4-FFF2-40B4-BE49-F238E27FC236}">
              <a16:creationId xmlns:a16="http://schemas.microsoft.com/office/drawing/2014/main" id="{FF80D2F0-C879-481B-A585-FC914C707B04}"/>
            </a:ext>
          </a:extLst>
        </cdr:cNvPr>
        <cdr:cNvSpPr txBox="1"/>
      </cdr:nvSpPr>
      <cdr:spPr>
        <a:xfrm xmlns:a="http://schemas.openxmlformats.org/drawingml/2006/main">
          <a:off x="66675" y="80963"/>
          <a:ext cx="40671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0.00057</cdr:x>
      <cdr:y>0.01178</cdr:y>
    </cdr:from>
    <cdr:to>
      <cdr:x>0.91949</cdr:x>
      <cdr:y>0.07428</cdr:y>
    </cdr:to>
    <cdr:sp macro="" textlink="">
      <cdr:nvSpPr>
        <cdr:cNvPr id="3" name="TextBox 2">
          <a:extLst xmlns:a="http://schemas.openxmlformats.org/drawingml/2006/main">
            <a:ext uri="{FF2B5EF4-FFF2-40B4-BE49-F238E27FC236}">
              <a16:creationId xmlns:a16="http://schemas.microsoft.com/office/drawing/2014/main" id="{43FE045A-9DF5-4FBE-8A73-E8AD3A2B073D}"/>
            </a:ext>
          </a:extLst>
        </cdr:cNvPr>
        <cdr:cNvSpPr txBox="1"/>
      </cdr:nvSpPr>
      <cdr:spPr>
        <a:xfrm xmlns:a="http://schemas.openxmlformats.org/drawingml/2006/main">
          <a:off x="5278" y="71431"/>
          <a:ext cx="8535733" cy="3788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 of people in households reporting good or very good material wellbeing</a:t>
          </a:r>
        </a:p>
      </cdr:txBody>
    </cdr:sp>
  </cdr:relSizeAnchor>
</c:userShapes>
</file>

<file path=xl/drawings/drawing128.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0C49E75B-C5B5-426E-B92E-E23E3600951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9.xml><?xml version="1.0" encoding="utf-8"?>
<c:userShapes xmlns:c="http://schemas.openxmlformats.org/drawingml/2006/chart">
  <cdr:relSizeAnchor xmlns:cdr="http://schemas.openxmlformats.org/drawingml/2006/chartDrawing">
    <cdr:from>
      <cdr:x>0.00364</cdr:x>
      <cdr:y>0.00557</cdr:y>
    </cdr:from>
    <cdr:to>
      <cdr:x>0.91449</cdr:x>
      <cdr:y>0.07205</cdr:y>
    </cdr:to>
    <cdr:sp macro="" textlink="">
      <cdr:nvSpPr>
        <cdr:cNvPr id="3" name="TextBox 1">
          <a:extLst xmlns:a="http://schemas.openxmlformats.org/drawingml/2006/main">
            <a:ext uri="{FF2B5EF4-FFF2-40B4-BE49-F238E27FC236}">
              <a16:creationId xmlns:a16="http://schemas.microsoft.com/office/drawing/2014/main" id="{943093AF-70E7-488D-A07E-177100648261}"/>
            </a:ext>
          </a:extLst>
        </cdr:cNvPr>
        <cdr:cNvSpPr txBox="1"/>
      </cdr:nvSpPr>
      <cdr:spPr>
        <a:xfrm xmlns:a="http://schemas.openxmlformats.org/drawingml/2006/main">
          <a:off x="50800" y="50800"/>
          <a:ext cx="12708475" cy="606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cs typeface="Arial" panose="020B0604020202020204" pitchFamily="34" charset="0"/>
            </a:rPr>
            <a:t>% of children living in households where food runs out often or sometimes</a:t>
          </a:r>
        </a:p>
      </cdr:txBody>
    </cdr:sp>
  </cdr:relSizeAnchor>
</c:userShapes>
</file>

<file path=xl/drawings/drawing13.xml><?xml version="1.0" encoding="utf-8"?>
<c:userShapes xmlns:c="http://schemas.openxmlformats.org/drawingml/2006/chart">
  <cdr:relSizeAnchor xmlns:cdr="http://schemas.openxmlformats.org/drawingml/2006/chartDrawing">
    <cdr:from>
      <cdr:x>0.00579</cdr:x>
      <cdr:y>0.0218</cdr:y>
    </cdr:from>
    <cdr:to>
      <cdr:x>0.81185</cdr:x>
      <cdr:y>0.07669</cdr:y>
    </cdr:to>
    <cdr:sp macro="" textlink="">
      <cdr:nvSpPr>
        <cdr:cNvPr id="2" name="TextBox 1">
          <a:extLst xmlns:a="http://schemas.openxmlformats.org/drawingml/2006/main">
            <a:ext uri="{FF2B5EF4-FFF2-40B4-BE49-F238E27FC236}">
              <a16:creationId xmlns:a16="http://schemas.microsoft.com/office/drawing/2014/main" id="{3B3BEB19-0BCC-4CB1-83A9-F8EDE2041465}"/>
            </a:ext>
          </a:extLst>
        </cdr:cNvPr>
        <cdr:cNvSpPr txBox="1"/>
      </cdr:nvSpPr>
      <cdr:spPr>
        <a:xfrm xmlns:a="http://schemas.openxmlformats.org/drawingml/2006/main">
          <a:off x="53731" y="131885"/>
          <a:ext cx="7478346" cy="3321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Confirmed suicides</a:t>
          </a:r>
          <a:r>
            <a:rPr lang="en-NZ" sz="1800" b="1" baseline="0">
              <a:latin typeface="Arial" panose="020B0604020202020204" pitchFamily="34" charset="0"/>
              <a:cs typeface="Arial" panose="020B0604020202020204" pitchFamily="34" charset="0"/>
            </a:rPr>
            <a:t> (age-standardised rate per 100,000 population)</a:t>
          </a:r>
          <a:endParaRPr lang="en-NZ" sz="1800" b="1">
            <a:latin typeface="Arial" panose="020B0604020202020204" pitchFamily="34" charset="0"/>
            <a:cs typeface="Arial" panose="020B0604020202020204" pitchFamily="34" charset="0"/>
          </a:endParaRPr>
        </a:p>
      </cdr:txBody>
    </cdr:sp>
  </cdr:relSizeAnchor>
</c:userShapes>
</file>

<file path=xl/drawings/drawing130.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809F4B21-149A-4A89-8081-95126D0777D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1.xml><?xml version="1.0" encoding="utf-8"?>
<c:userShapes xmlns:c="http://schemas.openxmlformats.org/drawingml/2006/chart">
  <cdr:relSizeAnchor xmlns:cdr="http://schemas.openxmlformats.org/drawingml/2006/chartDrawing">
    <cdr:from>
      <cdr:x>0</cdr:x>
      <cdr:y>0.01053</cdr:y>
    </cdr:from>
    <cdr:to>
      <cdr:x>0.68035</cdr:x>
      <cdr:y>0.07207</cdr:y>
    </cdr:to>
    <cdr:sp macro="" textlink="">
      <cdr:nvSpPr>
        <cdr:cNvPr id="2" name="TextBox 1">
          <a:extLst xmlns:a="http://schemas.openxmlformats.org/drawingml/2006/main">
            <a:ext uri="{FF2B5EF4-FFF2-40B4-BE49-F238E27FC236}">
              <a16:creationId xmlns:a16="http://schemas.microsoft.com/office/drawing/2014/main" id="{17BF3F69-C8F0-4F49-B4FD-163BD866E7AB}"/>
            </a:ext>
          </a:extLst>
        </cdr:cNvPr>
        <cdr:cNvSpPr txBox="1"/>
      </cdr:nvSpPr>
      <cdr:spPr>
        <a:xfrm xmlns:a="http://schemas.openxmlformats.org/drawingml/2006/main">
          <a:off x="0" y="63618"/>
          <a:ext cx="6313714" cy="3718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 of children living in households in material hardship</a:t>
          </a:r>
        </a:p>
      </cdr:txBody>
    </cdr:sp>
  </cdr:relSizeAnchor>
</c:userShapes>
</file>

<file path=xl/drawings/drawing132.xml><?xml version="1.0" encoding="utf-8"?>
<xdr:wsDr xmlns:xdr="http://schemas.openxmlformats.org/drawingml/2006/spreadsheetDrawing" xmlns:a="http://schemas.openxmlformats.org/drawingml/2006/main">
  <xdr:absoluteAnchor>
    <xdr:pos x="0" y="0"/>
    <xdr:ext cx="9294091" cy="6049818"/>
    <xdr:graphicFrame macro="">
      <xdr:nvGraphicFramePr>
        <xdr:cNvPr id="2" name="Chart 1">
          <a:extLst>
            <a:ext uri="{FF2B5EF4-FFF2-40B4-BE49-F238E27FC236}">
              <a16:creationId xmlns:a16="http://schemas.microsoft.com/office/drawing/2014/main" id="{364AB310-DE99-46A9-BDDC-F4528D7978C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3.xml><?xml version="1.0" encoding="utf-8"?>
<c:userShapes xmlns:c="http://schemas.openxmlformats.org/drawingml/2006/chart">
  <cdr:relSizeAnchor xmlns:cdr="http://schemas.openxmlformats.org/drawingml/2006/chartDrawing">
    <cdr:from>
      <cdr:x>0.00226</cdr:x>
      <cdr:y>0.00844</cdr:y>
    </cdr:from>
    <cdr:to>
      <cdr:x>0.94915</cdr:x>
      <cdr:y>0.07173</cdr:y>
    </cdr:to>
    <cdr:sp macro="" textlink="">
      <cdr:nvSpPr>
        <cdr:cNvPr id="2" name="TextBox 1">
          <a:extLst xmlns:a="http://schemas.openxmlformats.org/drawingml/2006/main">
            <a:ext uri="{FF2B5EF4-FFF2-40B4-BE49-F238E27FC236}">
              <a16:creationId xmlns:a16="http://schemas.microsoft.com/office/drawing/2014/main" id="{5020CC9D-A7ED-4C88-9F3B-899A6D0EDFE7}"/>
            </a:ext>
          </a:extLst>
        </cdr:cNvPr>
        <cdr:cNvSpPr txBox="1"/>
      </cdr:nvSpPr>
      <cdr:spPr>
        <a:xfrm xmlns:a="http://schemas.openxmlformats.org/drawingml/2006/main">
          <a:off x="20993" y="51158"/>
          <a:ext cx="8795536" cy="3836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Equivalised household disposable income, NZ$ 2018</a:t>
          </a:r>
        </a:p>
      </cdr:txBody>
    </cdr:sp>
  </cdr:relSizeAnchor>
</c:userShapes>
</file>

<file path=xl/drawings/drawing134.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FEA6BED4-1EB5-44A0-B88F-817D919CAC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5.xml><?xml version="1.0" encoding="utf-8"?>
<c:userShapes xmlns:c="http://schemas.openxmlformats.org/drawingml/2006/chart">
  <cdr:relSizeAnchor xmlns:cdr="http://schemas.openxmlformats.org/drawingml/2006/chartDrawing">
    <cdr:from>
      <cdr:x>0</cdr:x>
      <cdr:y>0.02694</cdr:y>
    </cdr:from>
    <cdr:to>
      <cdr:x>0.76174</cdr:x>
      <cdr:y>0.10102</cdr:y>
    </cdr:to>
    <cdr:sp macro="" textlink="">
      <cdr:nvSpPr>
        <cdr:cNvPr id="2" name="TextBox 1">
          <a:extLst xmlns:a="http://schemas.openxmlformats.org/drawingml/2006/main">
            <a:ext uri="{FF2B5EF4-FFF2-40B4-BE49-F238E27FC236}">
              <a16:creationId xmlns:a16="http://schemas.microsoft.com/office/drawing/2014/main" id="{E7025425-A584-4F62-9A11-7B60518024DE}"/>
            </a:ext>
          </a:extLst>
        </cdr:cNvPr>
        <cdr:cNvSpPr txBox="1"/>
      </cdr:nvSpPr>
      <cdr:spPr>
        <a:xfrm xmlns:a="http://schemas.openxmlformats.org/drawingml/2006/main">
          <a:off x="0" y="163287"/>
          <a:ext cx="7075714"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Gini coefficient for equivalised household disposable income</a:t>
          </a:r>
        </a:p>
      </cdr:txBody>
    </cdr:sp>
  </cdr:relSizeAnchor>
</c:userShapes>
</file>

<file path=xl/drawings/drawing13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353309A4-0021-4A56-9BCD-D7E8A7FDF2A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7.xml><?xml version="1.0" encoding="utf-8"?>
<c:userShapes xmlns:c="http://schemas.openxmlformats.org/drawingml/2006/chart">
  <cdr:relSizeAnchor xmlns:cdr="http://schemas.openxmlformats.org/drawingml/2006/chartDrawing">
    <cdr:from>
      <cdr:x>0.00293</cdr:x>
      <cdr:y>0.03143</cdr:y>
    </cdr:from>
    <cdr:to>
      <cdr:x>0.92728</cdr:x>
      <cdr:y>0.11</cdr:y>
    </cdr:to>
    <cdr:sp macro="" textlink="">
      <cdr:nvSpPr>
        <cdr:cNvPr id="2" name="TextBox 1">
          <a:extLst xmlns:a="http://schemas.openxmlformats.org/drawingml/2006/main">
            <a:ext uri="{FF2B5EF4-FFF2-40B4-BE49-F238E27FC236}">
              <a16:creationId xmlns:a16="http://schemas.microsoft.com/office/drawing/2014/main" id="{72DFF9C6-E5FA-43BD-AB48-BA1BC780FDE1}"/>
            </a:ext>
          </a:extLst>
        </cdr:cNvPr>
        <cdr:cNvSpPr txBox="1"/>
      </cdr:nvSpPr>
      <cdr:spPr>
        <a:xfrm xmlns:a="http://schemas.openxmlformats.org/drawingml/2006/main">
          <a:off x="27213" y="190500"/>
          <a:ext cx="8586107"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Gini coefficient for household</a:t>
          </a:r>
          <a:r>
            <a:rPr lang="en-NZ" sz="1800" b="1" baseline="0">
              <a:latin typeface="Arial" panose="020B0604020202020204" pitchFamily="34" charset="0"/>
              <a:cs typeface="Arial" panose="020B0604020202020204" pitchFamily="34" charset="0"/>
            </a:rPr>
            <a:t> disposable income (after taxes and transfers)</a:t>
          </a:r>
          <a:endParaRPr lang="en-NZ" sz="1800" b="1">
            <a:latin typeface="Arial" panose="020B0604020202020204" pitchFamily="34" charset="0"/>
            <a:cs typeface="Arial" panose="020B0604020202020204" pitchFamily="34" charset="0"/>
          </a:endParaRPr>
        </a:p>
      </cdr:txBody>
    </cdr:sp>
  </cdr:relSizeAnchor>
</c:userShapes>
</file>

<file path=xl/drawings/drawing138.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E686D985-130E-4A39-AEE2-5497D5601F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9.xml><?xml version="1.0" encoding="utf-8"?>
<c:userShapes xmlns:c="http://schemas.openxmlformats.org/drawingml/2006/chart">
  <cdr:relSizeAnchor xmlns:cdr="http://schemas.openxmlformats.org/drawingml/2006/chartDrawing">
    <cdr:from>
      <cdr:x>0</cdr:x>
      <cdr:y>0</cdr:y>
    </cdr:from>
    <cdr:to>
      <cdr:x>0.42627</cdr:x>
      <cdr:y>0.05195</cdr:y>
    </cdr:to>
    <cdr:sp macro="" textlink="">
      <cdr:nvSpPr>
        <cdr:cNvPr id="2" name="TextBox 1">
          <a:extLst xmlns:a="http://schemas.openxmlformats.org/drawingml/2006/main">
            <a:ext uri="{FF2B5EF4-FFF2-40B4-BE49-F238E27FC236}">
              <a16:creationId xmlns:a16="http://schemas.microsoft.com/office/drawing/2014/main" id="{C0D743A5-0221-4C84-9DBB-0155D522878F}"/>
            </a:ext>
          </a:extLst>
        </cdr:cNvPr>
        <cdr:cNvSpPr txBox="1"/>
      </cdr:nvSpPr>
      <cdr:spPr>
        <a:xfrm xmlns:a="http://schemas.openxmlformats.org/drawingml/2006/main">
          <a:off x="0" y="0"/>
          <a:ext cx="3959566" cy="314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people below a poverty line</a:t>
          </a:r>
          <a:endParaRPr lang="en-NZ" sz="1800" b="1">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89745BD9-47F0-4A67-8167-74B7C6BF62C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0.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CA47F523-75C3-406A-A981-0109E3B13D3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1.xml><?xml version="1.0" encoding="utf-8"?>
<c:userShapes xmlns:c="http://schemas.openxmlformats.org/drawingml/2006/chart">
  <cdr:relSizeAnchor xmlns:cdr="http://schemas.openxmlformats.org/drawingml/2006/chartDrawing">
    <cdr:from>
      <cdr:x>0</cdr:x>
      <cdr:y>0.00603</cdr:y>
    </cdr:from>
    <cdr:to>
      <cdr:x>0.97654</cdr:x>
      <cdr:y>0.11036</cdr:y>
    </cdr:to>
    <cdr:sp macro="" textlink="">
      <cdr:nvSpPr>
        <cdr:cNvPr id="2" name="TextBox 1">
          <a:extLst xmlns:a="http://schemas.openxmlformats.org/drawingml/2006/main">
            <a:ext uri="{FF2B5EF4-FFF2-40B4-BE49-F238E27FC236}">
              <a16:creationId xmlns:a16="http://schemas.microsoft.com/office/drawing/2014/main" id="{17BF3F69-C8F0-4F49-B4FD-163BD866E7AB}"/>
            </a:ext>
          </a:extLst>
        </cdr:cNvPr>
        <cdr:cNvSpPr txBox="1"/>
      </cdr:nvSpPr>
      <cdr:spPr>
        <a:xfrm xmlns:a="http://schemas.openxmlformats.org/drawingml/2006/main">
          <a:off x="-13607" y="36404"/>
          <a:ext cx="9062357" cy="6303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 of children living in households with equivalised incomes lower than 50% of the median</a:t>
          </a:r>
        </a:p>
      </cdr:txBody>
    </cdr:sp>
  </cdr:relSizeAnchor>
</c:userShapes>
</file>

<file path=xl/drawings/drawing142.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4CDB086D-7940-4CF6-92B9-03F78AE6948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3.xml><?xml version="1.0" encoding="utf-8"?>
<c:userShapes xmlns:c="http://schemas.openxmlformats.org/drawingml/2006/chart">
  <cdr:relSizeAnchor xmlns:cdr="http://schemas.openxmlformats.org/drawingml/2006/chartDrawing">
    <cdr:from>
      <cdr:x>0.01441</cdr:x>
      <cdr:y>0.0039</cdr:y>
    </cdr:from>
    <cdr:to>
      <cdr:x>0.99322</cdr:x>
      <cdr:y>0.10909</cdr:y>
    </cdr:to>
    <cdr:sp macro="" textlink="">
      <cdr:nvSpPr>
        <cdr:cNvPr id="2" name="TextBox 1">
          <a:extLst xmlns:a="http://schemas.openxmlformats.org/drawingml/2006/main">
            <a:ext uri="{FF2B5EF4-FFF2-40B4-BE49-F238E27FC236}">
              <a16:creationId xmlns:a16="http://schemas.microsoft.com/office/drawing/2014/main" id="{430070B3-CA40-4AF9-B0C7-A353D33E53E4}"/>
            </a:ext>
          </a:extLst>
        </cdr:cNvPr>
        <cdr:cNvSpPr txBox="1"/>
      </cdr:nvSpPr>
      <cdr:spPr>
        <a:xfrm xmlns:a="http://schemas.openxmlformats.org/drawingml/2006/main">
          <a:off x="133821" y="23616"/>
          <a:ext cx="9092047" cy="6376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endParaRPr lang="en-NZ" sz="1800" b="1">
            <a:effectLst/>
            <a:latin typeface="Arial" panose="020B0604020202020204" pitchFamily="34" charset="0"/>
            <a:cs typeface="Arial" panose="020B0604020202020204" pitchFamily="34" charset="0"/>
          </a:endParaRPr>
        </a:p>
        <a:p xmlns:a="http://schemas.openxmlformats.org/drawingml/2006/main">
          <a:endParaRPr lang="en-NZ" sz="1800" b="1">
            <a:latin typeface="Arial" panose="020B0604020202020204" pitchFamily="34" charset="0"/>
            <a:cs typeface="Arial" panose="020B0604020202020204" pitchFamily="34" charset="0"/>
          </a:endParaRPr>
        </a:p>
      </cdr:txBody>
    </cdr:sp>
  </cdr:relSizeAnchor>
</c:userShapes>
</file>

<file path=xl/drawings/drawing144.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4AE00C13-6B15-44A8-B105-95643D0780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5.xml><?xml version="1.0" encoding="utf-8"?>
<c:userShapes xmlns:c="http://schemas.openxmlformats.org/drawingml/2006/chart">
  <cdr:relSizeAnchor xmlns:cdr="http://schemas.openxmlformats.org/drawingml/2006/chartDrawing">
    <cdr:from>
      <cdr:x>0.00124</cdr:x>
      <cdr:y>0.00555</cdr:y>
    </cdr:from>
    <cdr:to>
      <cdr:x>0.51711</cdr:x>
      <cdr:y>0.07534</cdr:y>
    </cdr:to>
    <cdr:sp macro="" textlink="">
      <cdr:nvSpPr>
        <cdr:cNvPr id="2" name="TextBox 1">
          <a:extLst xmlns:a="http://schemas.openxmlformats.org/drawingml/2006/main">
            <a:ext uri="{FF2B5EF4-FFF2-40B4-BE49-F238E27FC236}">
              <a16:creationId xmlns:a16="http://schemas.microsoft.com/office/drawing/2014/main" id="{18B618D8-3F03-45D8-ABFD-2FCBB35C7DEB}"/>
            </a:ext>
          </a:extLst>
        </cdr:cNvPr>
        <cdr:cNvSpPr txBox="1"/>
      </cdr:nvSpPr>
      <cdr:spPr>
        <a:xfrm xmlns:a="http://schemas.openxmlformats.org/drawingml/2006/main">
          <a:off x="11501" y="33618"/>
          <a:ext cx="4791820" cy="4224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Average household net worth, NZ$ 2019</a:t>
          </a:r>
        </a:p>
      </cdr:txBody>
    </cdr:sp>
  </cdr:relSizeAnchor>
</c:userShapes>
</file>

<file path=xl/drawings/drawing146.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5CB11F5B-8168-472B-96D6-C3719F2D9C9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7.xml><?xml version="1.0" encoding="utf-8"?>
<c:userShapes xmlns:c="http://schemas.openxmlformats.org/drawingml/2006/chart">
  <cdr:relSizeAnchor xmlns:cdr="http://schemas.openxmlformats.org/drawingml/2006/chartDrawing">
    <cdr:from>
      <cdr:x>0</cdr:x>
      <cdr:y>0.01641</cdr:y>
    </cdr:from>
    <cdr:to>
      <cdr:x>0.80501</cdr:x>
      <cdr:y>0.09582</cdr:y>
    </cdr:to>
    <cdr:sp macro="" textlink="">
      <cdr:nvSpPr>
        <cdr:cNvPr id="2" name="TextBox 1">
          <a:extLst xmlns:a="http://schemas.openxmlformats.org/drawingml/2006/main">
            <a:ext uri="{FF2B5EF4-FFF2-40B4-BE49-F238E27FC236}">
              <a16:creationId xmlns:a16="http://schemas.microsoft.com/office/drawing/2014/main" id="{AA67705F-AF9B-4285-B65E-1BD5AE07EFEE}"/>
            </a:ext>
          </a:extLst>
        </cdr:cNvPr>
        <cdr:cNvSpPr txBox="1"/>
      </cdr:nvSpPr>
      <cdr:spPr>
        <a:xfrm xmlns:a="http://schemas.openxmlformats.org/drawingml/2006/main">
          <a:off x="0" y="49213"/>
          <a:ext cx="439102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NZ" sz="1800" b="1">
              <a:latin typeface="Arial" panose="020B0604020202020204" pitchFamily="34" charset="0"/>
              <a:ea typeface="+mn-ea"/>
              <a:cs typeface="Arial" panose="020B0604020202020204" pitchFamily="34" charset="0"/>
            </a:rPr>
            <a:t>Median household net wealth (US$ at 2019 PPPs)</a:t>
          </a:r>
        </a:p>
      </cdr:txBody>
    </cdr:sp>
  </cdr:relSizeAnchor>
</c:userShapes>
</file>

<file path=xl/drawings/drawing148.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AE3E32A5-C973-4BD1-88F0-470A2777DCB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9.xml><?xml version="1.0" encoding="utf-8"?>
<c:userShapes xmlns:c="http://schemas.openxmlformats.org/drawingml/2006/chart">
  <cdr:relSizeAnchor xmlns:cdr="http://schemas.openxmlformats.org/drawingml/2006/chartDrawing">
    <cdr:from>
      <cdr:x>0</cdr:x>
      <cdr:y>0.00903</cdr:y>
    </cdr:from>
    <cdr:to>
      <cdr:x>0.81793</cdr:x>
      <cdr:y>0.07775</cdr:y>
    </cdr:to>
    <cdr:sp macro="" textlink="">
      <cdr:nvSpPr>
        <cdr:cNvPr id="2" name="TextBox 1">
          <a:extLst xmlns:a="http://schemas.openxmlformats.org/drawingml/2006/main">
            <a:ext uri="{FF2B5EF4-FFF2-40B4-BE49-F238E27FC236}">
              <a16:creationId xmlns:a16="http://schemas.microsoft.com/office/drawing/2014/main" id="{B70BE733-3BF3-48F7-AFB7-A6634F570BA0}"/>
            </a:ext>
          </a:extLst>
        </cdr:cNvPr>
        <cdr:cNvSpPr txBox="1"/>
      </cdr:nvSpPr>
      <cdr:spPr>
        <a:xfrm xmlns:a="http://schemas.openxmlformats.org/drawingml/2006/main">
          <a:off x="0" y="54664"/>
          <a:ext cx="7597588" cy="4159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solidFill>
                <a:sysClr val="windowText" lastClr="000000"/>
              </a:solidFill>
              <a:effectLst/>
              <a:latin typeface="Arial" panose="020B0604020202020204" pitchFamily="34" charset="0"/>
              <a:ea typeface="+mn-ea"/>
              <a:cs typeface="Arial" panose="020B0604020202020204" pitchFamily="34" charset="0"/>
            </a:rPr>
            <a:t>% of household assets held in real estate</a:t>
          </a:r>
        </a:p>
        <a:p xmlns:a="http://schemas.openxmlformats.org/drawingml/2006/main">
          <a:pPr marL="0" indent="0"/>
          <a:endParaRPr lang="en-NZ" sz="1800" b="1" i="0" baseline="0">
            <a:solidFill>
              <a:sysClr val="windowText" lastClr="000000"/>
            </a:solidFill>
            <a:effectLst/>
            <a:latin typeface="Arial" panose="020B0604020202020204" pitchFamily="34" charset="0"/>
            <a:ea typeface="+mn-ea"/>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0.01887</cdr:x>
      <cdr:y>0.01976</cdr:y>
    </cdr:from>
    <cdr:to>
      <cdr:x>0.62906</cdr:x>
      <cdr:y>0.08932</cdr:y>
    </cdr:to>
    <cdr:sp macro="" textlink="">
      <cdr:nvSpPr>
        <cdr:cNvPr id="2" name="TextBox 1">
          <a:extLst xmlns:a="http://schemas.openxmlformats.org/drawingml/2006/main">
            <a:ext uri="{FF2B5EF4-FFF2-40B4-BE49-F238E27FC236}">
              <a16:creationId xmlns:a16="http://schemas.microsoft.com/office/drawing/2014/main" id="{A81F3782-C578-4506-9053-AC9DA529FEC4}"/>
            </a:ext>
          </a:extLst>
        </cdr:cNvPr>
        <cdr:cNvSpPr txBox="1"/>
      </cdr:nvSpPr>
      <cdr:spPr>
        <a:xfrm xmlns:a="http://schemas.openxmlformats.org/drawingml/2006/main">
          <a:off x="175242" y="119516"/>
          <a:ext cx="5666757" cy="420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Healthy life expectancy for people</a:t>
          </a:r>
          <a:r>
            <a:rPr lang="en-NZ" sz="1800" b="1" baseline="0">
              <a:latin typeface="Arial" panose="020B0604020202020204" pitchFamily="34" charset="0"/>
              <a:cs typeface="Arial" panose="020B0604020202020204" pitchFamily="34" charset="0"/>
            </a:rPr>
            <a:t> aged under 1</a:t>
          </a:r>
          <a:endParaRPr lang="en-NZ" sz="1800" b="1">
            <a:latin typeface="Arial" panose="020B0604020202020204" pitchFamily="34" charset="0"/>
            <a:cs typeface="Arial" panose="020B0604020202020204" pitchFamily="34" charset="0"/>
          </a:endParaRPr>
        </a:p>
      </cdr:txBody>
    </cdr:sp>
  </cdr:relSizeAnchor>
</c:userShapes>
</file>

<file path=xl/drawings/drawing150.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91BC7350-7604-4EE6-A211-DD7FFC696D1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1.xml><?xml version="1.0" encoding="utf-8"?>
<c:userShapes xmlns:c="http://schemas.openxmlformats.org/drawingml/2006/chart">
  <cdr:relSizeAnchor xmlns:cdr="http://schemas.openxmlformats.org/drawingml/2006/chartDrawing">
    <cdr:from>
      <cdr:x>0.01368</cdr:x>
      <cdr:y>0.04499</cdr:y>
    </cdr:from>
    <cdr:to>
      <cdr:x>0.62553</cdr:x>
      <cdr:y>0.11698</cdr:y>
    </cdr:to>
    <cdr:sp macro="" textlink="">
      <cdr:nvSpPr>
        <cdr:cNvPr id="2" name="TextBox 1">
          <a:extLst xmlns:a="http://schemas.openxmlformats.org/drawingml/2006/main">
            <a:ext uri="{FF2B5EF4-FFF2-40B4-BE49-F238E27FC236}">
              <a16:creationId xmlns:a16="http://schemas.microsoft.com/office/drawing/2014/main" id="{8C86065D-2A88-4665-8BCE-122CBB52589D}"/>
            </a:ext>
          </a:extLst>
        </cdr:cNvPr>
        <cdr:cNvSpPr txBox="1"/>
      </cdr:nvSpPr>
      <cdr:spPr>
        <a:xfrm xmlns:a="http://schemas.openxmlformats.org/drawingml/2006/main">
          <a:off x="127000" y="272143"/>
          <a:ext cx="5678714" cy="4354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Total value of assets as a multiple of GDP</a:t>
          </a:r>
        </a:p>
      </cdr:txBody>
    </cdr:sp>
  </cdr:relSizeAnchor>
</c:userShapes>
</file>

<file path=xl/drawings/drawing152.xml><?xml version="1.0" encoding="utf-8"?>
<xdr:wsDr xmlns:xdr="http://schemas.openxmlformats.org/drawingml/2006/spreadsheetDrawing" xmlns:a="http://schemas.openxmlformats.org/drawingml/2006/main">
  <xdr:absoluteAnchor>
    <xdr:pos x="0" y="0"/>
    <xdr:ext cx="9294091" cy="6049818"/>
    <xdr:graphicFrame macro="">
      <xdr:nvGraphicFramePr>
        <xdr:cNvPr id="2" name="Chart 1">
          <a:extLst>
            <a:ext uri="{FF2B5EF4-FFF2-40B4-BE49-F238E27FC236}">
              <a16:creationId xmlns:a16="http://schemas.microsoft.com/office/drawing/2014/main" id="{2F24020F-E02D-4AD3-BE87-4075D0EACD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3.xml><?xml version="1.0" encoding="utf-8"?>
<c:userShapes xmlns:c="http://schemas.openxmlformats.org/drawingml/2006/chart">
  <cdr:relSizeAnchor xmlns:cdr="http://schemas.openxmlformats.org/drawingml/2006/chartDrawing">
    <cdr:from>
      <cdr:x>0.00439</cdr:x>
      <cdr:y>0.02248</cdr:y>
    </cdr:from>
    <cdr:to>
      <cdr:x>0.84524</cdr:x>
      <cdr:y>0.08542</cdr:y>
    </cdr:to>
    <cdr:sp macro="" textlink="">
      <cdr:nvSpPr>
        <cdr:cNvPr id="3" name="TextBox 2">
          <a:extLst xmlns:a="http://schemas.openxmlformats.org/drawingml/2006/main">
            <a:ext uri="{FF2B5EF4-FFF2-40B4-BE49-F238E27FC236}">
              <a16:creationId xmlns:a16="http://schemas.microsoft.com/office/drawing/2014/main" id="{58B516DA-A49A-4E86-A678-F314CD2E390F}"/>
            </a:ext>
          </a:extLst>
        </cdr:cNvPr>
        <cdr:cNvSpPr txBox="1"/>
      </cdr:nvSpPr>
      <cdr:spPr>
        <a:xfrm xmlns:a="http://schemas.openxmlformats.org/drawingml/2006/main">
          <a:off x="40821" y="136071"/>
          <a:ext cx="7810500"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Real house prices</a:t>
          </a:r>
          <a:r>
            <a:rPr lang="en-NZ" sz="1800" b="1" baseline="0">
              <a:latin typeface="Arial" panose="020B0604020202020204" pitchFamily="34" charset="0"/>
              <a:cs typeface="Arial" panose="020B0604020202020204" pitchFamily="34" charset="0"/>
            </a:rPr>
            <a:t> in 2020 as a % of 1980 prices</a:t>
          </a:r>
          <a:endParaRPr lang="en-NZ" sz="1800" b="1">
            <a:latin typeface="Arial" panose="020B0604020202020204" pitchFamily="34" charset="0"/>
            <a:cs typeface="Arial" panose="020B0604020202020204" pitchFamily="34" charset="0"/>
          </a:endParaRPr>
        </a:p>
      </cdr:txBody>
    </cdr:sp>
  </cdr:relSizeAnchor>
</c:userShapes>
</file>

<file path=xl/drawings/drawing154.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8AAC1E9F-83D2-4252-BD87-EEB5C307C1C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5.xml><?xml version="1.0" encoding="utf-8"?>
<c:userShapes xmlns:c="http://schemas.openxmlformats.org/drawingml/2006/chart">
  <cdr:relSizeAnchor xmlns:cdr="http://schemas.openxmlformats.org/drawingml/2006/chartDrawing">
    <cdr:from>
      <cdr:x>0.0123</cdr:x>
      <cdr:y>0.00787</cdr:y>
    </cdr:from>
    <cdr:to>
      <cdr:x>0.71767</cdr:x>
      <cdr:y>0.15021</cdr:y>
    </cdr:to>
    <cdr:sp macro="" textlink="">
      <cdr:nvSpPr>
        <cdr:cNvPr id="2" name="TextBox 1">
          <a:extLst xmlns:a="http://schemas.openxmlformats.org/drawingml/2006/main">
            <a:ext uri="{FF2B5EF4-FFF2-40B4-BE49-F238E27FC236}">
              <a16:creationId xmlns:a16="http://schemas.microsoft.com/office/drawing/2014/main" id="{7F61F2AD-226B-4D4E-89F5-7FFE7FDCF85B}"/>
            </a:ext>
          </a:extLst>
        </cdr:cNvPr>
        <cdr:cNvSpPr txBox="1"/>
      </cdr:nvSpPr>
      <cdr:spPr>
        <a:xfrm xmlns:a="http://schemas.openxmlformats.org/drawingml/2006/main">
          <a:off x="57151" y="20544"/>
          <a:ext cx="3276600"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0.01845</cdr:x>
      <cdr:y>0.01882</cdr:y>
    </cdr:from>
    <cdr:to>
      <cdr:x>0.99285</cdr:x>
      <cdr:y>0.08885</cdr:y>
    </cdr:to>
    <cdr:sp macro="" textlink="">
      <cdr:nvSpPr>
        <cdr:cNvPr id="3" name="TextBox 2">
          <a:extLst xmlns:a="http://schemas.openxmlformats.org/drawingml/2006/main">
            <a:ext uri="{FF2B5EF4-FFF2-40B4-BE49-F238E27FC236}">
              <a16:creationId xmlns:a16="http://schemas.microsoft.com/office/drawing/2014/main" id="{B7E17D3F-ECDF-4DE8-8E7C-CE4CFE80AB09}"/>
            </a:ext>
          </a:extLst>
        </cdr:cNvPr>
        <cdr:cNvSpPr txBox="1"/>
      </cdr:nvSpPr>
      <cdr:spPr>
        <a:xfrm xmlns:a="http://schemas.openxmlformats.org/drawingml/2006/main">
          <a:off x="171378" y="113927"/>
          <a:ext cx="9051063" cy="4239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wealth owned by top 10% most</a:t>
          </a:r>
          <a:r>
            <a:rPr lang="en-NZ" sz="1800" b="1" baseline="0">
              <a:latin typeface="Arial" panose="020B0604020202020204" pitchFamily="34" charset="0"/>
              <a:cs typeface="Arial" panose="020B0604020202020204" pitchFamily="34" charset="0"/>
            </a:rPr>
            <a:t> wealthy </a:t>
          </a:r>
          <a:r>
            <a:rPr lang="en-NZ" sz="1800" b="1">
              <a:latin typeface="Arial" panose="020B0604020202020204" pitchFamily="34" charset="0"/>
              <a:cs typeface="Arial" panose="020B0604020202020204" pitchFamily="34" charset="0"/>
            </a:rPr>
            <a:t>and bottom 40% least wealthy</a:t>
          </a:r>
        </a:p>
      </cdr:txBody>
    </cdr:sp>
  </cdr:relSizeAnchor>
  <cdr:relSizeAnchor xmlns:cdr="http://schemas.openxmlformats.org/drawingml/2006/chartDrawing">
    <cdr:from>
      <cdr:x>0.37471</cdr:x>
      <cdr:y>0.14624</cdr:y>
    </cdr:from>
    <cdr:to>
      <cdr:x>0.40293</cdr:x>
      <cdr:y>0.83301</cdr:y>
    </cdr:to>
    <cdr:sp macro="" textlink="">
      <cdr:nvSpPr>
        <cdr:cNvPr id="4" name="Rectangle 3">
          <a:extLst xmlns:a="http://schemas.openxmlformats.org/drawingml/2006/main">
            <a:ext uri="{FF2B5EF4-FFF2-40B4-BE49-F238E27FC236}">
              <a16:creationId xmlns:a16="http://schemas.microsoft.com/office/drawing/2014/main" id="{DDBE7EA9-FA3C-4C78-A0C3-C1D5121AFCA0}"/>
            </a:ext>
          </a:extLst>
        </cdr:cNvPr>
        <cdr:cNvSpPr/>
      </cdr:nvSpPr>
      <cdr:spPr>
        <a:xfrm xmlns:a="http://schemas.openxmlformats.org/drawingml/2006/main">
          <a:off x="3480663" y="885264"/>
          <a:ext cx="262102" cy="4157383"/>
        </a:xfrm>
        <a:prstGeom xmlns:a="http://schemas.openxmlformats.org/drawingml/2006/main" prst="rect">
          <a:avLst/>
        </a:prstGeom>
        <a:solidFill xmlns:a="http://schemas.openxmlformats.org/drawingml/2006/main">
          <a:schemeClr val="tx1">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156.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1C53564C-225C-46FB-A5F0-49BF0632850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7.xml><?xml version="1.0" encoding="utf-8"?>
<c:userShapes xmlns:c="http://schemas.openxmlformats.org/drawingml/2006/chart">
  <cdr:relSizeAnchor xmlns:cdr="http://schemas.openxmlformats.org/drawingml/2006/chartDrawing">
    <cdr:from>
      <cdr:x>0.03245</cdr:x>
      <cdr:y>0.0066</cdr:y>
    </cdr:from>
    <cdr:to>
      <cdr:x>0.25687</cdr:x>
      <cdr:y>0.07247</cdr:y>
    </cdr:to>
    <cdr:sp macro="" textlink="">
      <cdr:nvSpPr>
        <cdr:cNvPr id="3" name="Text Box 1">
          <a:extLst xmlns:a="http://schemas.openxmlformats.org/drawingml/2006/main">
            <a:ext uri="{FF2B5EF4-FFF2-40B4-BE49-F238E27FC236}">
              <a16:creationId xmlns:a16="http://schemas.microsoft.com/office/drawing/2014/main" id="{6BF753FF-9C71-484D-A973-5507850CCEA2}"/>
            </a:ext>
          </a:extLst>
        </cdr:cNvPr>
        <cdr:cNvSpPr txBox="1">
          <a:spLocks xmlns:a="http://schemas.openxmlformats.org/drawingml/2006/main" noChangeArrowheads="1"/>
        </cdr:cNvSpPr>
      </cdr:nvSpPr>
      <cdr:spPr bwMode="auto">
        <a:xfrm xmlns:a="http://schemas.openxmlformats.org/drawingml/2006/main">
          <a:off x="301171" y="39913"/>
          <a:ext cx="2082804" cy="3981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a:solidFill>
                <a:schemeClr val="tx1"/>
              </a:solidFill>
              <a:latin typeface="Arial"/>
              <a:cs typeface="Arial"/>
            </a:rPr>
            <a:t>$2018</a:t>
          </a:r>
        </a:p>
      </cdr:txBody>
    </cdr:sp>
  </cdr:relSizeAnchor>
  <cdr:relSizeAnchor xmlns:cdr="http://schemas.openxmlformats.org/drawingml/2006/chartDrawing">
    <cdr:from>
      <cdr:x>0.89688</cdr:x>
      <cdr:y>0.32716</cdr:y>
    </cdr:from>
    <cdr:to>
      <cdr:x>0.96647</cdr:x>
      <cdr:y>0.39303</cdr:y>
    </cdr:to>
    <cdr:sp macro="" textlink="">
      <cdr:nvSpPr>
        <cdr:cNvPr id="5" name="Text Box 1">
          <a:extLst xmlns:a="http://schemas.openxmlformats.org/drawingml/2006/main">
            <a:ext uri="{FF2B5EF4-FFF2-40B4-BE49-F238E27FC236}">
              <a16:creationId xmlns:a16="http://schemas.microsoft.com/office/drawing/2014/main" id="{9E58CEA5-04F9-4A1B-8F3B-FBD0E3D51418}"/>
            </a:ext>
          </a:extLst>
        </cdr:cNvPr>
        <cdr:cNvSpPr txBox="1">
          <a:spLocks xmlns:a="http://schemas.openxmlformats.org/drawingml/2006/main" noChangeArrowheads="1"/>
        </cdr:cNvSpPr>
      </cdr:nvSpPr>
      <cdr:spPr bwMode="auto">
        <a:xfrm xmlns:a="http://schemas.openxmlformats.org/drawingml/2006/main">
          <a:off x="8323942" y="1977572"/>
          <a:ext cx="645886" cy="3981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400" b="1" i="0" strike="noStrike">
              <a:solidFill>
                <a:srgbClr val="0083AC"/>
              </a:solidFill>
              <a:latin typeface="Arial"/>
              <a:cs typeface="Arial"/>
            </a:rPr>
            <a:t>2018</a:t>
          </a:r>
        </a:p>
      </cdr:txBody>
    </cdr:sp>
  </cdr:relSizeAnchor>
  <cdr:relSizeAnchor xmlns:cdr="http://schemas.openxmlformats.org/drawingml/2006/chartDrawing">
    <cdr:from>
      <cdr:x>0.91841</cdr:x>
      <cdr:y>0.577</cdr:y>
    </cdr:from>
    <cdr:to>
      <cdr:x>0.9707</cdr:x>
      <cdr:y>0.64286</cdr:y>
    </cdr:to>
    <cdr:sp macro="" textlink="">
      <cdr:nvSpPr>
        <cdr:cNvPr id="6" name="Text Box 1">
          <a:extLst xmlns:a="http://schemas.openxmlformats.org/drawingml/2006/main">
            <a:ext uri="{FF2B5EF4-FFF2-40B4-BE49-F238E27FC236}">
              <a16:creationId xmlns:a16="http://schemas.microsoft.com/office/drawing/2014/main" id="{9E58CEA5-04F9-4A1B-8F3B-FBD0E3D51418}"/>
            </a:ext>
          </a:extLst>
        </cdr:cNvPr>
        <cdr:cNvSpPr txBox="1">
          <a:spLocks xmlns:a="http://schemas.openxmlformats.org/drawingml/2006/main" noChangeArrowheads="1"/>
        </cdr:cNvSpPr>
      </cdr:nvSpPr>
      <cdr:spPr bwMode="auto">
        <a:xfrm xmlns:a="http://schemas.openxmlformats.org/drawingml/2006/main">
          <a:off x="8523747" y="3487738"/>
          <a:ext cx="485315" cy="3981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400" b="1" i="0" strike="noStrike">
              <a:solidFill>
                <a:srgbClr val="67A854"/>
              </a:solidFill>
              <a:latin typeface="Arial"/>
              <a:cs typeface="Arial"/>
            </a:rPr>
            <a:t>2001</a:t>
          </a:r>
        </a:p>
      </cdr:txBody>
    </cdr:sp>
  </cdr:relSizeAnchor>
</c:userShapes>
</file>

<file path=xl/drawings/drawing158.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F537CF9E-8C23-4774-A45B-70ED90529F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9.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DC2477EB-77C2-4D3B-867E-D903272608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BCEDCC87-3B74-423B-9710-0D54865B43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0.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979A078C-0645-4593-B0DA-CDF074AD2DB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1.xml><?xml version="1.0" encoding="utf-8"?>
<c:userShapes xmlns:c="http://schemas.openxmlformats.org/drawingml/2006/chart">
  <cdr:relSizeAnchor xmlns:cdr="http://schemas.openxmlformats.org/drawingml/2006/chartDrawing">
    <cdr:from>
      <cdr:x>0</cdr:x>
      <cdr:y>0</cdr:y>
    </cdr:from>
    <cdr:to>
      <cdr:x>0.63636</cdr:x>
      <cdr:y>0.06306</cdr:y>
    </cdr:to>
    <cdr:sp macro="" textlink="">
      <cdr:nvSpPr>
        <cdr:cNvPr id="2" name="TextBox 1">
          <a:extLst xmlns:a="http://schemas.openxmlformats.org/drawingml/2006/main">
            <a:ext uri="{FF2B5EF4-FFF2-40B4-BE49-F238E27FC236}">
              <a16:creationId xmlns:a16="http://schemas.microsoft.com/office/drawing/2014/main" id="{90896D2C-4A92-40E9-BDCE-F01FA1DAE9DE}"/>
            </a:ext>
          </a:extLst>
        </cdr:cNvPr>
        <cdr:cNvSpPr txBox="1"/>
      </cdr:nvSpPr>
      <cdr:spPr>
        <a:xfrm xmlns:a="http://schemas.openxmlformats.org/drawingml/2006/main">
          <a:off x="0" y="0"/>
          <a:ext cx="5905500"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 of</a:t>
          </a:r>
          <a:r>
            <a:rPr lang="en-NZ" sz="1800" b="1" baseline="0">
              <a:solidFill>
                <a:sysClr val="windowText" lastClr="000000"/>
              </a:solidFill>
              <a:latin typeface="Arial" panose="020B0604020202020204" pitchFamily="34" charset="0"/>
              <a:cs typeface="Arial" panose="020B0604020202020204" pitchFamily="34" charset="0"/>
            </a:rPr>
            <a:t> occupied private dwellings</a:t>
          </a:r>
          <a:endParaRPr lang="en-NZ" sz="1800" b="1">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162.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30D7B2A3-4239-40D5-8CC7-F115CDA4917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3.xml><?xml version="1.0" encoding="utf-8"?>
<c:userShapes xmlns:c="http://schemas.openxmlformats.org/drawingml/2006/chart">
  <cdr:relSizeAnchor xmlns:cdr="http://schemas.openxmlformats.org/drawingml/2006/chartDrawing">
    <cdr:from>
      <cdr:x>0</cdr:x>
      <cdr:y>0</cdr:y>
    </cdr:from>
    <cdr:to>
      <cdr:x>0.75513</cdr:x>
      <cdr:y>0.06532</cdr:y>
    </cdr:to>
    <cdr:sp macro="" textlink="">
      <cdr:nvSpPr>
        <cdr:cNvPr id="2" name="TextBox 1">
          <a:extLst xmlns:a="http://schemas.openxmlformats.org/drawingml/2006/main">
            <a:ext uri="{FF2B5EF4-FFF2-40B4-BE49-F238E27FC236}">
              <a16:creationId xmlns:a16="http://schemas.microsoft.com/office/drawing/2014/main" id="{C35E2568-CB5B-4B1A-B0CE-A9655BF1066D}"/>
            </a:ext>
          </a:extLst>
        </cdr:cNvPr>
        <cdr:cNvSpPr txBox="1"/>
      </cdr:nvSpPr>
      <cdr:spPr>
        <a:xfrm xmlns:a="http://schemas.openxmlformats.org/drawingml/2006/main">
          <a:off x="0" y="0"/>
          <a:ext cx="7007679" cy="3946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Mean</a:t>
          </a:r>
          <a:r>
            <a:rPr lang="en-NZ" sz="1800" b="1" baseline="0">
              <a:solidFill>
                <a:sysClr val="windowText" lastClr="000000"/>
              </a:solidFill>
              <a:latin typeface="Arial" panose="020B0604020202020204" pitchFamily="34" charset="0"/>
              <a:cs typeface="Arial" panose="020B0604020202020204" pitchFamily="34" charset="0"/>
            </a:rPr>
            <a:t> number of people per dwelling/household</a:t>
          </a:r>
          <a:endParaRPr lang="en-NZ" sz="1800" b="1">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164.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7F758B9C-A777-45E2-8FFD-BD9FE44FDD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5.xml><?xml version="1.0" encoding="utf-8"?>
<c:userShapes xmlns:c="http://schemas.openxmlformats.org/drawingml/2006/chart">
  <cdr:relSizeAnchor xmlns:cdr="http://schemas.openxmlformats.org/drawingml/2006/chartDrawing">
    <cdr:from>
      <cdr:x>0</cdr:x>
      <cdr:y>0</cdr:y>
    </cdr:from>
    <cdr:to>
      <cdr:x>0.38632</cdr:x>
      <cdr:y>0.06037</cdr:y>
    </cdr:to>
    <cdr:sp macro="" textlink="">
      <cdr:nvSpPr>
        <cdr:cNvPr id="2" name="TextBox 1">
          <a:extLst xmlns:a="http://schemas.openxmlformats.org/drawingml/2006/main">
            <a:ext uri="{FF2B5EF4-FFF2-40B4-BE49-F238E27FC236}">
              <a16:creationId xmlns:a16="http://schemas.microsoft.com/office/drawing/2014/main" id="{F8F91DA1-F6DE-47A0-AF3F-1FDFEEFABE0D}"/>
            </a:ext>
          </a:extLst>
        </cdr:cNvPr>
        <cdr:cNvSpPr txBox="1"/>
      </cdr:nvSpPr>
      <cdr:spPr>
        <a:xfrm xmlns:a="http://schemas.openxmlformats.org/drawingml/2006/main">
          <a:off x="0" y="0"/>
          <a:ext cx="3587750"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solidFill>
                <a:sysClr val="windowText" lastClr="000000"/>
              </a:solidFill>
              <a:effectLst/>
              <a:latin typeface="Arial" panose="020B0604020202020204" pitchFamily="34" charset="0"/>
              <a:ea typeface="+mn-ea"/>
              <a:cs typeface="Arial" panose="020B0604020202020204" pitchFamily="34" charset="0"/>
            </a:rPr>
            <a:t>Number of households</a:t>
          </a:r>
          <a:endParaRPr lang="en-NZ" sz="1800" b="1">
            <a:solidFill>
              <a:sysClr val="windowText" lastClr="000000"/>
            </a:solidFill>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166.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3CF10885-D01E-485F-BFF1-A1C3B865131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7.xml><?xml version="1.0" encoding="utf-8"?>
<c:userShapes xmlns:c="http://schemas.openxmlformats.org/drawingml/2006/chart">
  <cdr:relSizeAnchor xmlns:cdr="http://schemas.openxmlformats.org/drawingml/2006/chartDrawing">
    <cdr:from>
      <cdr:x>0.00546</cdr:x>
      <cdr:y>0.00209</cdr:y>
    </cdr:from>
    <cdr:to>
      <cdr:x>0.44628</cdr:x>
      <cdr:y>0.05017</cdr:y>
    </cdr:to>
    <cdr:sp macro="" textlink="">
      <cdr:nvSpPr>
        <cdr:cNvPr id="2" name="TextBox 1">
          <a:extLst xmlns:a="http://schemas.openxmlformats.org/drawingml/2006/main">
            <a:ext uri="{FF2B5EF4-FFF2-40B4-BE49-F238E27FC236}">
              <a16:creationId xmlns:a16="http://schemas.microsoft.com/office/drawing/2014/main" id="{313BF855-73AA-47AA-9402-3ABFFC88055B}"/>
            </a:ext>
          </a:extLst>
        </cdr:cNvPr>
        <cdr:cNvSpPr txBox="1"/>
      </cdr:nvSpPr>
      <cdr:spPr>
        <a:xfrm xmlns:a="http://schemas.openxmlformats.org/drawingml/2006/main">
          <a:off x="76200" y="19050"/>
          <a:ext cx="6153150" cy="438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Proportion of people</a:t>
          </a:r>
          <a:endParaRPr lang="en-NZ" sz="1800">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168.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CB57D006-FB54-422A-925E-DB665204BF4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9.xml><?xml version="1.0" encoding="utf-8"?>
<c:userShapes xmlns:c="http://schemas.openxmlformats.org/drawingml/2006/chart">
  <cdr:relSizeAnchor xmlns:cdr="http://schemas.openxmlformats.org/drawingml/2006/chartDrawing">
    <cdr:from>
      <cdr:x>0</cdr:x>
      <cdr:y>0.00174</cdr:y>
    </cdr:from>
    <cdr:to>
      <cdr:x>0.38803</cdr:x>
      <cdr:y>0.06037</cdr:y>
    </cdr:to>
    <cdr:sp macro="" textlink="">
      <cdr:nvSpPr>
        <cdr:cNvPr id="2" name="TextBox 1">
          <a:extLst xmlns:a="http://schemas.openxmlformats.org/drawingml/2006/main">
            <a:ext uri="{FF2B5EF4-FFF2-40B4-BE49-F238E27FC236}">
              <a16:creationId xmlns:a16="http://schemas.microsoft.com/office/drawing/2014/main" id="{B6F2BEA5-B252-4ED5-B86A-C17C2967D332}"/>
            </a:ext>
          </a:extLst>
        </cdr:cNvPr>
        <cdr:cNvSpPr txBox="1"/>
      </cdr:nvSpPr>
      <cdr:spPr>
        <a:xfrm xmlns:a="http://schemas.openxmlformats.org/drawingml/2006/main">
          <a:off x="0" y="10524"/>
          <a:ext cx="3603625" cy="354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dwellings</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0.02502</cdr:y>
    </cdr:from>
    <cdr:to>
      <cdr:x>0.93189</cdr:x>
      <cdr:y>0.08799</cdr:y>
    </cdr:to>
    <cdr:sp macro="" textlink="">
      <cdr:nvSpPr>
        <cdr:cNvPr id="2" name="TextBox 1">
          <a:extLst xmlns:a="http://schemas.openxmlformats.org/drawingml/2006/main">
            <a:ext uri="{FF2B5EF4-FFF2-40B4-BE49-F238E27FC236}">
              <a16:creationId xmlns:a16="http://schemas.microsoft.com/office/drawing/2014/main" id="{A458D771-6D2E-48D2-BA98-7A876A89F53F}"/>
            </a:ext>
          </a:extLst>
        </cdr:cNvPr>
        <cdr:cNvSpPr txBox="1"/>
      </cdr:nvSpPr>
      <cdr:spPr>
        <a:xfrm xmlns:a="http://schemas.openxmlformats.org/drawingml/2006/main">
          <a:off x="0" y="151423"/>
          <a:ext cx="8645769"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Years lived with disability (age-standardised rate per 100,000 people)</a:t>
          </a:r>
          <a:endParaRPr lang="en-NZ" sz="1800">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170.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2E016BD3-3A06-4C2D-8C11-EC4FDA14FFB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71.xml><?xml version="1.0" encoding="utf-8"?>
<c:userShapes xmlns:c="http://schemas.openxmlformats.org/drawingml/2006/chart">
  <cdr:relSizeAnchor xmlns:cdr="http://schemas.openxmlformats.org/drawingml/2006/chartDrawing">
    <cdr:from>
      <cdr:x>0</cdr:x>
      <cdr:y>0.01198</cdr:y>
    </cdr:from>
    <cdr:to>
      <cdr:x>0.4956</cdr:x>
      <cdr:y>0.06982</cdr:y>
    </cdr:to>
    <cdr:sp macro="" textlink="">
      <cdr:nvSpPr>
        <cdr:cNvPr id="2" name="TextBox 1">
          <a:extLst xmlns:a="http://schemas.openxmlformats.org/drawingml/2006/main">
            <a:ext uri="{FF2B5EF4-FFF2-40B4-BE49-F238E27FC236}">
              <a16:creationId xmlns:a16="http://schemas.microsoft.com/office/drawing/2014/main" id="{7BF364C3-E603-46D4-9147-C8493727EC8D}"/>
            </a:ext>
          </a:extLst>
        </cdr:cNvPr>
        <cdr:cNvSpPr txBox="1"/>
      </cdr:nvSpPr>
      <cdr:spPr>
        <a:xfrm xmlns:a="http://schemas.openxmlformats.org/drawingml/2006/main">
          <a:off x="0" y="72378"/>
          <a:ext cx="4599214" cy="3494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people living in a mouldy dwelling</a:t>
          </a:r>
          <a:endParaRPr lang="en-NZ" sz="1800">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172.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3A7DD1C5-46FA-42EB-9567-96C356C83A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3.xml><?xml version="1.0" encoding="utf-8"?>
<c:userShapes xmlns:c="http://schemas.openxmlformats.org/drawingml/2006/chart">
  <cdr:relSizeAnchor xmlns:cdr="http://schemas.openxmlformats.org/drawingml/2006/chartDrawing">
    <cdr:from>
      <cdr:x>0</cdr:x>
      <cdr:y>0.00645</cdr:y>
    </cdr:from>
    <cdr:to>
      <cdr:x>0.95308</cdr:x>
      <cdr:y>0.07207</cdr:y>
    </cdr:to>
    <cdr:sp macro="" textlink="">
      <cdr:nvSpPr>
        <cdr:cNvPr id="2" name="TextBox 1">
          <a:extLst xmlns:a="http://schemas.openxmlformats.org/drawingml/2006/main">
            <a:ext uri="{FF2B5EF4-FFF2-40B4-BE49-F238E27FC236}">
              <a16:creationId xmlns:a16="http://schemas.microsoft.com/office/drawing/2014/main" id="{EA9EE96B-D204-4589-ADFF-A35542B3CC32}"/>
            </a:ext>
          </a:extLst>
        </cdr:cNvPr>
        <cdr:cNvSpPr txBox="1"/>
      </cdr:nvSpPr>
      <cdr:spPr>
        <a:xfrm xmlns:a="http://schemas.openxmlformats.org/drawingml/2006/main">
          <a:off x="0" y="38968"/>
          <a:ext cx="8844643" cy="3964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average household disposable income spent on housing</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174.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7E6C5311-90B2-47C9-825E-3055B05B2C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5.xml><?xml version="1.0" encoding="utf-8"?>
<c:userShapes xmlns:c="http://schemas.openxmlformats.org/drawingml/2006/chart">
  <cdr:relSizeAnchor xmlns:cdr="http://schemas.openxmlformats.org/drawingml/2006/chartDrawing">
    <cdr:from>
      <cdr:x>0.06685</cdr:x>
      <cdr:y>0.06318</cdr:y>
    </cdr:from>
    <cdr:to>
      <cdr:x>0.32907</cdr:x>
      <cdr:y>0.13063</cdr:y>
    </cdr:to>
    <cdr:sp macro="" textlink="">
      <cdr:nvSpPr>
        <cdr:cNvPr id="2" name="TextBox 1">
          <a:extLst xmlns:a="http://schemas.openxmlformats.org/drawingml/2006/main">
            <a:ext uri="{FF2B5EF4-FFF2-40B4-BE49-F238E27FC236}">
              <a16:creationId xmlns:a16="http://schemas.microsoft.com/office/drawing/2014/main" id="{16DB3B9C-80D7-4B06-8C41-D3AEC2BEB7D3}"/>
            </a:ext>
          </a:extLst>
        </cdr:cNvPr>
        <cdr:cNvSpPr txBox="1"/>
      </cdr:nvSpPr>
      <cdr:spPr>
        <a:xfrm xmlns:a="http://schemas.openxmlformats.org/drawingml/2006/main">
          <a:off x="620373" y="381706"/>
          <a:ext cx="2433420" cy="4075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800">
              <a:solidFill>
                <a:sysClr val="windowText" lastClr="000000"/>
              </a:solidFill>
              <a:latin typeface="Arial" panose="020B0604020202020204" pitchFamily="34" charset="0"/>
              <a:cs typeface="Arial" panose="020B0604020202020204" pitchFamily="34" charset="0"/>
            </a:rPr>
            <a:t>25% or more</a:t>
          </a:r>
        </a:p>
      </cdr:txBody>
    </cdr:sp>
  </cdr:relSizeAnchor>
  <cdr:relSizeAnchor xmlns:cdr="http://schemas.openxmlformats.org/drawingml/2006/chartDrawing">
    <cdr:from>
      <cdr:x>0.39929</cdr:x>
      <cdr:y>0.0614</cdr:y>
    </cdr:from>
    <cdr:to>
      <cdr:x>0.6615</cdr:x>
      <cdr:y>0.09938</cdr:y>
    </cdr:to>
    <cdr:sp macro="" textlink="">
      <cdr:nvSpPr>
        <cdr:cNvPr id="3" name="TextBox 1">
          <a:extLst xmlns:a="http://schemas.openxmlformats.org/drawingml/2006/main">
            <a:ext uri="{FF2B5EF4-FFF2-40B4-BE49-F238E27FC236}">
              <a16:creationId xmlns:a16="http://schemas.microsoft.com/office/drawing/2014/main" id="{2AC224C7-F822-43AD-B2DB-EF8230E356CD}"/>
            </a:ext>
          </a:extLst>
        </cdr:cNvPr>
        <cdr:cNvSpPr txBox="1"/>
      </cdr:nvSpPr>
      <cdr:spPr>
        <a:xfrm xmlns:a="http://schemas.openxmlformats.org/drawingml/2006/main">
          <a:off x="5570971" y="559922"/>
          <a:ext cx="3658466" cy="3463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a:solidFill>
                <a:sysClr val="windowText" lastClr="000000"/>
              </a:solidFill>
              <a:latin typeface="Arial" panose="020B0604020202020204" pitchFamily="34" charset="0"/>
              <a:cs typeface="Arial" panose="020B0604020202020204" pitchFamily="34" charset="0"/>
            </a:rPr>
            <a:t>30% or more</a:t>
          </a:r>
        </a:p>
      </cdr:txBody>
    </cdr:sp>
  </cdr:relSizeAnchor>
  <cdr:relSizeAnchor xmlns:cdr="http://schemas.openxmlformats.org/drawingml/2006/chartDrawing">
    <cdr:from>
      <cdr:x>0.70649</cdr:x>
      <cdr:y>0.0614</cdr:y>
    </cdr:from>
    <cdr:to>
      <cdr:x>0.9687</cdr:x>
      <cdr:y>0.09938</cdr:y>
    </cdr:to>
    <cdr:sp macro="" textlink="">
      <cdr:nvSpPr>
        <cdr:cNvPr id="4" name="TextBox 1">
          <a:extLst xmlns:a="http://schemas.openxmlformats.org/drawingml/2006/main">
            <a:ext uri="{FF2B5EF4-FFF2-40B4-BE49-F238E27FC236}">
              <a16:creationId xmlns:a16="http://schemas.microsoft.com/office/drawing/2014/main" id="{2AC224C7-F822-43AD-B2DB-EF8230E356CD}"/>
            </a:ext>
          </a:extLst>
        </cdr:cNvPr>
        <cdr:cNvSpPr txBox="1"/>
      </cdr:nvSpPr>
      <cdr:spPr>
        <a:xfrm xmlns:a="http://schemas.openxmlformats.org/drawingml/2006/main">
          <a:off x="9857221" y="559922"/>
          <a:ext cx="3658466" cy="3463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a:solidFill>
                <a:sysClr val="windowText" lastClr="000000"/>
              </a:solidFill>
              <a:latin typeface="Arial" panose="020B0604020202020204" pitchFamily="34" charset="0"/>
              <a:cs typeface="Arial" panose="020B0604020202020204" pitchFamily="34" charset="0"/>
            </a:rPr>
            <a:t>40% or more</a:t>
          </a:r>
        </a:p>
      </cdr:txBody>
    </cdr:sp>
  </cdr:relSizeAnchor>
  <cdr:relSizeAnchor xmlns:cdr="http://schemas.openxmlformats.org/drawingml/2006/chartDrawing">
    <cdr:from>
      <cdr:x>0</cdr:x>
      <cdr:y>0</cdr:y>
    </cdr:from>
    <cdr:to>
      <cdr:x>0.91323</cdr:x>
      <cdr:y>0.05722</cdr:y>
    </cdr:to>
    <cdr:sp macro="" textlink="">
      <cdr:nvSpPr>
        <cdr:cNvPr id="5" name="TextBox 4">
          <a:extLst xmlns:a="http://schemas.openxmlformats.org/drawingml/2006/main">
            <a:ext uri="{FF2B5EF4-FFF2-40B4-BE49-F238E27FC236}">
              <a16:creationId xmlns:a16="http://schemas.microsoft.com/office/drawing/2014/main" id="{1AC854AF-FEC1-4C41-BDC3-A95543487817}"/>
            </a:ext>
          </a:extLst>
        </cdr:cNvPr>
        <cdr:cNvSpPr txBox="1"/>
      </cdr:nvSpPr>
      <cdr:spPr>
        <a:xfrm xmlns:a="http://schemas.openxmlformats.org/drawingml/2006/main">
          <a:off x="0" y="0"/>
          <a:ext cx="8482852" cy="3463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households with housing costs above a certain proportion of income</a:t>
          </a:r>
          <a:endParaRPr lang="en-NZ" sz="1800">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17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F5D2E79A-6699-4D94-95A4-4F6E1ADE6E3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7.xml><?xml version="1.0" encoding="utf-8"?>
<c:userShapes xmlns:c="http://schemas.openxmlformats.org/drawingml/2006/chart">
  <cdr:relSizeAnchor xmlns:cdr="http://schemas.openxmlformats.org/drawingml/2006/chartDrawing">
    <cdr:from>
      <cdr:x>0</cdr:x>
      <cdr:y>0</cdr:y>
    </cdr:from>
    <cdr:to>
      <cdr:x>1</cdr:x>
      <cdr:y>0.1036</cdr:y>
    </cdr:to>
    <cdr:sp macro="" textlink="">
      <cdr:nvSpPr>
        <cdr:cNvPr id="3" name="TextBox 2">
          <a:extLst xmlns:a="http://schemas.openxmlformats.org/drawingml/2006/main">
            <a:ext uri="{FF2B5EF4-FFF2-40B4-BE49-F238E27FC236}">
              <a16:creationId xmlns:a16="http://schemas.microsoft.com/office/drawing/2014/main" id="{4F5365BA-BEF7-4AB0-B7B8-38BD54BB4301}"/>
            </a:ext>
          </a:extLst>
        </cdr:cNvPr>
        <cdr:cNvSpPr txBox="1"/>
      </cdr:nvSpPr>
      <cdr:spPr>
        <a:xfrm xmlns:a="http://schemas.openxmlformats.org/drawingml/2006/main">
          <a:off x="0" y="0"/>
          <a:ext cx="9280071" cy="6259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renting households in the lowest income quintile spending more than 40% of their income on housing costs</a:t>
          </a:r>
          <a:endParaRPr lang="en-NZ" sz="1800">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178.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5D729798-A0BB-42ED-98DC-7E351E6500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9.xml><?xml version="1.0" encoding="utf-8"?>
<c:userShapes xmlns:c="http://schemas.openxmlformats.org/drawingml/2006/chart">
  <cdr:relSizeAnchor xmlns:cdr="http://schemas.openxmlformats.org/drawingml/2006/chartDrawing">
    <cdr:from>
      <cdr:x>0</cdr:x>
      <cdr:y>0.00903</cdr:y>
    </cdr:from>
    <cdr:to>
      <cdr:x>0.50392</cdr:x>
      <cdr:y>0.07221</cdr:y>
    </cdr:to>
    <cdr:sp macro="" textlink="">
      <cdr:nvSpPr>
        <cdr:cNvPr id="2" name="TextBox 1">
          <a:extLst xmlns:a="http://schemas.openxmlformats.org/drawingml/2006/main">
            <a:ext uri="{FF2B5EF4-FFF2-40B4-BE49-F238E27FC236}">
              <a16:creationId xmlns:a16="http://schemas.microsoft.com/office/drawing/2014/main" id="{D4BADAA0-2492-4E49-97DB-6431DF0EE8DF}"/>
            </a:ext>
          </a:extLst>
        </cdr:cNvPr>
        <cdr:cNvSpPr txBox="1"/>
      </cdr:nvSpPr>
      <cdr:spPr>
        <a:xfrm xmlns:a="http://schemas.openxmlformats.org/drawingml/2006/main">
          <a:off x="0" y="54663"/>
          <a:ext cx="4680856" cy="382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Average years</a:t>
          </a:r>
          <a:r>
            <a:rPr lang="en-NZ" sz="1800" b="1" baseline="0">
              <a:solidFill>
                <a:sysClr val="windowText" lastClr="000000"/>
              </a:solidFill>
              <a:latin typeface="Arial" panose="020B0604020202020204" pitchFamily="34" charset="0"/>
              <a:cs typeface="Arial" panose="020B0604020202020204" pitchFamily="34" charset="0"/>
            </a:rPr>
            <a:t> to save a house deposit</a:t>
          </a:r>
          <a:endParaRPr lang="en-NZ" sz="1800" b="1">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282545" cy="6044045"/>
    <xdr:graphicFrame macro="">
      <xdr:nvGraphicFramePr>
        <xdr:cNvPr id="2" name="Chart 1">
          <a:extLst>
            <a:ext uri="{FF2B5EF4-FFF2-40B4-BE49-F238E27FC236}">
              <a16:creationId xmlns:a16="http://schemas.microsoft.com/office/drawing/2014/main" id="{9518CA14-A2AE-4928-BAF4-8E1A81FFADD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0.xml><?xml version="1.0" encoding="utf-8"?>
<xdr:wsDr xmlns:xdr="http://schemas.openxmlformats.org/drawingml/2006/spreadsheetDrawing" xmlns:a="http://schemas.openxmlformats.org/drawingml/2006/main">
  <xdr:absoluteAnchor>
    <xdr:pos x="0" y="0"/>
    <xdr:ext cx="9294091" cy="6049818"/>
    <xdr:graphicFrame macro="">
      <xdr:nvGraphicFramePr>
        <xdr:cNvPr id="2" name="Chart 1">
          <a:extLst>
            <a:ext uri="{FF2B5EF4-FFF2-40B4-BE49-F238E27FC236}">
              <a16:creationId xmlns:a16="http://schemas.microsoft.com/office/drawing/2014/main" id="{12349403-54C5-487E-95C3-844188F0AF9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1.xml><?xml version="1.0" encoding="utf-8"?>
<c:userShapes xmlns:c="http://schemas.openxmlformats.org/drawingml/2006/chart">
  <cdr:relSizeAnchor xmlns:cdr="http://schemas.openxmlformats.org/drawingml/2006/chartDrawing">
    <cdr:from>
      <cdr:x>0</cdr:x>
      <cdr:y>0</cdr:y>
    </cdr:from>
    <cdr:to>
      <cdr:x>0.76493</cdr:x>
      <cdr:y>0.05731</cdr:y>
    </cdr:to>
    <cdr:sp macro="" textlink="">
      <cdr:nvSpPr>
        <cdr:cNvPr id="2" name="TextBox 1">
          <a:extLst xmlns:a="http://schemas.openxmlformats.org/drawingml/2006/main">
            <a:ext uri="{FF2B5EF4-FFF2-40B4-BE49-F238E27FC236}">
              <a16:creationId xmlns:a16="http://schemas.microsoft.com/office/drawing/2014/main" id="{FC534820-C8E7-43BE-A75C-91D45B462503}"/>
            </a:ext>
          </a:extLst>
        </cdr:cNvPr>
        <cdr:cNvSpPr txBox="1"/>
      </cdr:nvSpPr>
      <cdr:spPr>
        <a:xfrm xmlns:a="http://schemas.openxmlformats.org/drawingml/2006/main">
          <a:off x="0" y="0"/>
          <a:ext cx="7100455" cy="346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people living in owner-occupied dwelling </a:t>
          </a:r>
          <a:endParaRPr lang="en-NZ" sz="1800" b="1">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182.xml><?xml version="1.0" encoding="utf-8"?>
<xdr:wsDr xmlns:xdr="http://schemas.openxmlformats.org/drawingml/2006/spreadsheetDrawing" xmlns:a="http://schemas.openxmlformats.org/drawingml/2006/main">
  <xdr:absoluteAnchor>
    <xdr:pos x="0" y="0"/>
    <xdr:ext cx="9294091" cy="6049818"/>
    <xdr:graphicFrame macro="">
      <xdr:nvGraphicFramePr>
        <xdr:cNvPr id="2" name="Chart 1">
          <a:extLst>
            <a:ext uri="{FF2B5EF4-FFF2-40B4-BE49-F238E27FC236}">
              <a16:creationId xmlns:a16="http://schemas.microsoft.com/office/drawing/2014/main" id="{43131134-96B3-4018-902D-8600BCEEEEE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3.xml><?xml version="1.0" encoding="utf-8"?>
<c:userShapes xmlns:c="http://schemas.openxmlformats.org/drawingml/2006/chart">
  <cdr:relSizeAnchor xmlns:cdr="http://schemas.openxmlformats.org/drawingml/2006/chartDrawing">
    <cdr:from>
      <cdr:x>0</cdr:x>
      <cdr:y>1.65452E-7</cdr:y>
    </cdr:from>
    <cdr:to>
      <cdr:x>0.58022</cdr:x>
      <cdr:y>0.06304</cdr:y>
    </cdr:to>
    <cdr:sp macro="" textlink="">
      <cdr:nvSpPr>
        <cdr:cNvPr id="3" name="TextBox 2">
          <a:extLst xmlns:a="http://schemas.openxmlformats.org/drawingml/2006/main">
            <a:ext uri="{FF2B5EF4-FFF2-40B4-BE49-F238E27FC236}">
              <a16:creationId xmlns:a16="http://schemas.microsoft.com/office/drawing/2014/main" id="{A6080BC4-34B2-4878-91A8-E3A082617E44}"/>
            </a:ext>
          </a:extLst>
        </cdr:cNvPr>
        <cdr:cNvSpPr txBox="1"/>
      </cdr:nvSpPr>
      <cdr:spPr>
        <a:xfrm xmlns:a="http://schemas.openxmlformats.org/drawingml/2006/main">
          <a:off x="0" y="1"/>
          <a:ext cx="5385954"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a:t>
          </a:r>
          <a:r>
            <a:rPr lang="en-NZ" sz="1800" b="1" baseline="0">
              <a:latin typeface="Arial" panose="020B0604020202020204" pitchFamily="34" charset="0"/>
              <a:cs typeface="Arial" panose="020B0604020202020204" pitchFamily="34" charset="0"/>
            </a:rPr>
            <a:t> houses that are owned by their occupiers</a:t>
          </a:r>
          <a:endParaRPr lang="en-NZ" sz="1800" b="1">
            <a:latin typeface="Arial" panose="020B0604020202020204" pitchFamily="34" charset="0"/>
            <a:cs typeface="Arial" panose="020B0604020202020204" pitchFamily="34" charset="0"/>
          </a:endParaRPr>
        </a:p>
      </cdr:txBody>
    </cdr:sp>
  </cdr:relSizeAnchor>
</c:userShapes>
</file>

<file path=xl/drawings/drawing184.xml><?xml version="1.0" encoding="utf-8"?>
<xdr:wsDr xmlns:xdr="http://schemas.openxmlformats.org/drawingml/2006/spreadsheetDrawing" xmlns:a="http://schemas.openxmlformats.org/drawingml/2006/main">
  <xdr:absoluteAnchor>
    <xdr:pos x="0" y="0"/>
    <xdr:ext cx="9294091" cy="6049818"/>
    <xdr:graphicFrame macro="">
      <xdr:nvGraphicFramePr>
        <xdr:cNvPr id="2" name="Chart 1">
          <a:extLst>
            <a:ext uri="{FF2B5EF4-FFF2-40B4-BE49-F238E27FC236}">
              <a16:creationId xmlns:a16="http://schemas.microsoft.com/office/drawing/2014/main" id="{74778B08-6933-4637-9155-F6D0BAE44E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5.xml><?xml version="1.0" encoding="utf-8"?>
<c:userShapes xmlns:c="http://schemas.openxmlformats.org/drawingml/2006/chart">
  <cdr:relSizeAnchor xmlns:cdr="http://schemas.openxmlformats.org/drawingml/2006/chartDrawing">
    <cdr:from>
      <cdr:x>0</cdr:x>
      <cdr:y>0</cdr:y>
    </cdr:from>
    <cdr:to>
      <cdr:x>0.78731</cdr:x>
      <cdr:y>0.06877</cdr:y>
    </cdr:to>
    <cdr:sp macro="" textlink="">
      <cdr:nvSpPr>
        <cdr:cNvPr id="2" name="TextBox 1">
          <a:extLst xmlns:a="http://schemas.openxmlformats.org/drawingml/2006/main">
            <a:ext uri="{FF2B5EF4-FFF2-40B4-BE49-F238E27FC236}">
              <a16:creationId xmlns:a16="http://schemas.microsoft.com/office/drawing/2014/main" id="{4170B9DA-A4E9-4F4F-BC88-CD84CDAE5291}"/>
            </a:ext>
          </a:extLst>
        </cdr:cNvPr>
        <cdr:cNvSpPr txBox="1"/>
      </cdr:nvSpPr>
      <cdr:spPr>
        <a:xfrm xmlns:a="http://schemas.openxmlformats.org/drawingml/2006/main">
          <a:off x="0" y="0"/>
          <a:ext cx="7308273" cy="4156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people living in owner-occupied dwelling </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186.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75B28EE0-9E18-4EB5-BB02-574A0A696F0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7.xml><?xml version="1.0" encoding="utf-8"?>
<c:userShapes xmlns:c="http://schemas.openxmlformats.org/drawingml/2006/chart">
  <cdr:relSizeAnchor xmlns:cdr="http://schemas.openxmlformats.org/drawingml/2006/chartDrawing">
    <cdr:from>
      <cdr:x>0</cdr:x>
      <cdr:y>0.00524</cdr:y>
    </cdr:from>
    <cdr:to>
      <cdr:x>0.57745</cdr:x>
      <cdr:y>0.06299</cdr:y>
    </cdr:to>
    <cdr:sp macro="" textlink="">
      <cdr:nvSpPr>
        <cdr:cNvPr id="2" name="TextBox 1">
          <a:extLst xmlns:a="http://schemas.openxmlformats.org/drawingml/2006/main">
            <a:ext uri="{FF2B5EF4-FFF2-40B4-BE49-F238E27FC236}">
              <a16:creationId xmlns:a16="http://schemas.microsoft.com/office/drawing/2014/main" id="{17AF3A39-97DC-4404-8C7B-E3BC91340B52}"/>
            </a:ext>
          </a:extLst>
        </cdr:cNvPr>
        <cdr:cNvSpPr txBox="1"/>
      </cdr:nvSpPr>
      <cdr:spPr>
        <a:xfrm xmlns:a="http://schemas.openxmlformats.org/drawingml/2006/main">
          <a:off x="0" y="31692"/>
          <a:ext cx="5362706" cy="3493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Number of households</a:t>
          </a:r>
        </a:p>
      </cdr:txBody>
    </cdr:sp>
  </cdr:relSizeAnchor>
</c:userShapes>
</file>

<file path=xl/drawings/drawing188.xml><?xml version="1.0" encoding="utf-8"?>
<xdr:wsDr xmlns:xdr="http://schemas.openxmlformats.org/drawingml/2006/spreadsheetDrawing" xmlns:a="http://schemas.openxmlformats.org/drawingml/2006/main">
  <xdr:absoluteAnchor>
    <xdr:pos x="0" y="0"/>
    <xdr:ext cx="9294091" cy="6049818"/>
    <xdr:graphicFrame macro="">
      <xdr:nvGraphicFramePr>
        <xdr:cNvPr id="2" name="Chart 1">
          <a:extLst>
            <a:ext uri="{FF2B5EF4-FFF2-40B4-BE49-F238E27FC236}">
              <a16:creationId xmlns:a16="http://schemas.microsoft.com/office/drawing/2014/main" id="{25F6657D-169F-4B18-B6CD-14B9F620EEC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9.xml><?xml version="1.0" encoding="utf-8"?>
<c:userShapes xmlns:c="http://schemas.openxmlformats.org/drawingml/2006/chart">
  <cdr:relSizeAnchor xmlns:cdr="http://schemas.openxmlformats.org/drawingml/2006/chartDrawing">
    <cdr:from>
      <cdr:x>0</cdr:x>
      <cdr:y>0</cdr:y>
    </cdr:from>
    <cdr:to>
      <cdr:x>0.5812</cdr:x>
      <cdr:y>0.07087</cdr:y>
    </cdr:to>
    <cdr:sp macro="" textlink="">
      <cdr:nvSpPr>
        <cdr:cNvPr id="2" name="TextBox 1">
          <a:extLst xmlns:a="http://schemas.openxmlformats.org/drawingml/2006/main">
            <a:ext uri="{FF2B5EF4-FFF2-40B4-BE49-F238E27FC236}">
              <a16:creationId xmlns:a16="http://schemas.microsoft.com/office/drawing/2014/main" id="{9D8FAF9B-99F6-4E7D-96A8-55A34228E3D7}"/>
            </a:ext>
          </a:extLst>
        </cdr:cNvPr>
        <cdr:cNvSpPr txBox="1"/>
      </cdr:nvSpPr>
      <cdr:spPr>
        <a:xfrm xmlns:a="http://schemas.openxmlformats.org/drawingml/2006/main">
          <a:off x="0" y="0"/>
          <a:ext cx="5397500" cy="4286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people</a:t>
          </a:r>
          <a:r>
            <a:rPr lang="en-NZ" sz="1800" b="1" baseline="0">
              <a:latin typeface="Arial" panose="020B0604020202020204" pitchFamily="34" charset="0"/>
              <a:cs typeface="Arial" panose="020B0604020202020204" pitchFamily="34" charset="0"/>
            </a:rPr>
            <a:t> living in an owner-occupied home</a:t>
          </a:r>
          <a:endParaRPr lang="en-NZ" sz="1800" b="1">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0.00579</cdr:x>
      <cdr:y>0.0218</cdr:y>
    </cdr:from>
    <cdr:to>
      <cdr:x>0.81185</cdr:x>
      <cdr:y>0.07669</cdr:y>
    </cdr:to>
    <cdr:sp macro="" textlink="">
      <cdr:nvSpPr>
        <cdr:cNvPr id="2" name="TextBox 1">
          <a:extLst xmlns:a="http://schemas.openxmlformats.org/drawingml/2006/main">
            <a:ext uri="{FF2B5EF4-FFF2-40B4-BE49-F238E27FC236}">
              <a16:creationId xmlns:a16="http://schemas.microsoft.com/office/drawing/2014/main" id="{3B3BEB19-0BCC-4CB1-83A9-F8EDE2041465}"/>
            </a:ext>
          </a:extLst>
        </cdr:cNvPr>
        <cdr:cNvSpPr txBox="1"/>
      </cdr:nvSpPr>
      <cdr:spPr>
        <a:xfrm xmlns:a="http://schemas.openxmlformats.org/drawingml/2006/main">
          <a:off x="53731" y="131885"/>
          <a:ext cx="7478346" cy="3321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adults reporting</a:t>
          </a:r>
          <a:r>
            <a:rPr lang="en-NZ" sz="1800" b="1" baseline="0">
              <a:latin typeface="Arial" panose="020B0604020202020204" pitchFamily="34" charset="0"/>
              <a:cs typeface="Arial" panose="020B0604020202020204" pitchFamily="34" charset="0"/>
            </a:rPr>
            <a:t> good or very good health</a:t>
          </a:r>
          <a:endParaRPr lang="en-NZ" sz="1800" b="1">
            <a:latin typeface="Arial" panose="020B0604020202020204" pitchFamily="34" charset="0"/>
            <a:cs typeface="Arial" panose="020B0604020202020204" pitchFamily="34" charset="0"/>
          </a:endParaRPr>
        </a:p>
      </cdr:txBody>
    </cdr:sp>
  </cdr:relSizeAnchor>
</c:userShapes>
</file>

<file path=xl/drawings/drawing190.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555F2B42-BDEB-4C5A-9111-D2BC1397EBD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1.xml><?xml version="1.0" encoding="utf-8"?>
<c:userShapes xmlns:c="http://schemas.openxmlformats.org/drawingml/2006/chart">
  <cdr:relSizeAnchor xmlns:cdr="http://schemas.openxmlformats.org/drawingml/2006/chartDrawing">
    <cdr:from>
      <cdr:x>0</cdr:x>
      <cdr:y>0.00598</cdr:y>
    </cdr:from>
    <cdr:to>
      <cdr:x>0.93402</cdr:x>
      <cdr:y>0.06898</cdr:y>
    </cdr:to>
    <cdr:sp macro="" textlink="">
      <cdr:nvSpPr>
        <cdr:cNvPr id="2" name="TextBox 1">
          <a:extLst xmlns:a="http://schemas.openxmlformats.org/drawingml/2006/main">
            <a:ext uri="{FF2B5EF4-FFF2-40B4-BE49-F238E27FC236}">
              <a16:creationId xmlns:a16="http://schemas.microsoft.com/office/drawing/2014/main" id="{F3A8B58B-37F5-4503-809B-B73F31E785EF}"/>
            </a:ext>
          </a:extLst>
        </cdr:cNvPr>
        <cdr:cNvSpPr txBox="1"/>
      </cdr:nvSpPr>
      <cdr:spPr>
        <a:xfrm xmlns:a="http://schemas.openxmlformats.org/drawingml/2006/main">
          <a:off x="0" y="36129"/>
          <a:ext cx="8667750" cy="3805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800" b="1" i="0" baseline="0">
              <a:effectLst/>
              <a:latin typeface="Arial" panose="020B0604020202020204" pitchFamily="34" charset="0"/>
              <a:ea typeface="+mn-ea"/>
              <a:cs typeface="Arial" panose="020B0604020202020204" pitchFamily="34" charset="0"/>
            </a:rPr>
            <a:t>% of population exposed to PM</a:t>
          </a:r>
          <a:r>
            <a:rPr lang="en-US" sz="1800" b="1" i="0" baseline="-25000">
              <a:effectLst/>
              <a:latin typeface="Arial" panose="020B0604020202020204" pitchFamily="34" charset="0"/>
              <a:ea typeface="+mn-ea"/>
              <a:cs typeface="Arial" panose="020B0604020202020204" pitchFamily="34" charset="0"/>
            </a:rPr>
            <a:t>2.5</a:t>
          </a:r>
          <a:r>
            <a:rPr lang="en-US" sz="1800" b="1" i="0" baseline="0">
              <a:effectLst/>
              <a:latin typeface="Arial" panose="020B0604020202020204" pitchFamily="34" charset="0"/>
              <a:ea typeface="+mn-ea"/>
              <a:cs typeface="Arial" panose="020B0604020202020204" pitchFamily="34" charset="0"/>
            </a:rPr>
            <a:t> above 10 micrograms/m</a:t>
          </a:r>
          <a:r>
            <a:rPr lang="en-US" sz="1800" b="1" i="0" baseline="30000">
              <a:effectLst/>
              <a:latin typeface="Arial" panose="020B0604020202020204" pitchFamily="34" charset="0"/>
              <a:ea typeface="+mn-ea"/>
              <a:cs typeface="Arial" panose="020B0604020202020204" pitchFamily="34" charset="0"/>
            </a:rPr>
            <a:t>3</a:t>
          </a:r>
          <a:endParaRPr lang="en-NZ" sz="1800" baseline="300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0.97692</cdr:x>
      <cdr:y>0.09055</cdr:y>
    </cdr:from>
    <cdr:to>
      <cdr:x>0.99575</cdr:x>
      <cdr:y>0.93821</cdr:y>
    </cdr:to>
    <cdr:sp macro="" textlink="">
      <cdr:nvSpPr>
        <cdr:cNvPr id="3" name="Rectangle 2">
          <a:extLst xmlns:a="http://schemas.openxmlformats.org/drawingml/2006/main">
            <a:ext uri="{FF2B5EF4-FFF2-40B4-BE49-F238E27FC236}">
              <a16:creationId xmlns:a16="http://schemas.microsoft.com/office/drawing/2014/main" id="{EAE8C0AD-9760-4620-B97A-871857B165FC}"/>
            </a:ext>
          </a:extLst>
        </cdr:cNvPr>
        <cdr:cNvSpPr/>
      </cdr:nvSpPr>
      <cdr:spPr>
        <a:xfrm xmlns:a="http://schemas.openxmlformats.org/drawingml/2006/main">
          <a:off x="9072563" y="547687"/>
          <a:ext cx="174810" cy="5126950"/>
        </a:xfrm>
        <a:prstGeom xmlns:a="http://schemas.openxmlformats.org/drawingml/2006/main" prst="rect">
          <a:avLst/>
        </a:prstGeom>
        <a:noFill xmlns:a="http://schemas.openxmlformats.org/drawingml/2006/main"/>
        <a:ln xmlns:a="http://schemas.openxmlformats.org/drawingml/2006/main">
          <a:solidFill>
            <a:srgbClr val="67A854"/>
          </a:solidFill>
          <a:prstDash val="dash"/>
        </a:ln>
      </cdr:spPr>
      <cdr:style>
        <a:lnRef xmlns:a="http://schemas.openxmlformats.org/drawingml/2006/main" idx="2">
          <a:schemeClr val="accent3">
            <a:shade val="50000"/>
          </a:schemeClr>
        </a:lnRef>
        <a:fillRef xmlns:a="http://schemas.openxmlformats.org/drawingml/2006/main" idx="1">
          <a:schemeClr val="accent3"/>
        </a:fillRef>
        <a:effectRef xmlns:a="http://schemas.openxmlformats.org/drawingml/2006/main" idx="0">
          <a:schemeClr val="accent3"/>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92.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FF11557F-D757-46A3-B897-89A6AA6286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3.xml><?xml version="1.0" encoding="utf-8"?>
<c:userShapes xmlns:c="http://schemas.openxmlformats.org/drawingml/2006/chart">
  <cdr:relSizeAnchor xmlns:cdr="http://schemas.openxmlformats.org/drawingml/2006/chartDrawing">
    <cdr:from>
      <cdr:x>0.0059</cdr:x>
      <cdr:y>0</cdr:y>
    </cdr:from>
    <cdr:to>
      <cdr:x>0.94068</cdr:x>
      <cdr:y>0.04811</cdr:y>
    </cdr:to>
    <cdr:sp macro="" textlink="">
      <cdr:nvSpPr>
        <cdr:cNvPr id="2" name="TextBox 1">
          <a:extLst xmlns:a="http://schemas.openxmlformats.org/drawingml/2006/main">
            <a:ext uri="{FF2B5EF4-FFF2-40B4-BE49-F238E27FC236}">
              <a16:creationId xmlns:a16="http://schemas.microsoft.com/office/drawing/2014/main" id="{62F7F05A-2C07-4255-9319-56CC16E07A3E}"/>
            </a:ext>
          </a:extLst>
        </cdr:cNvPr>
        <cdr:cNvSpPr txBox="1"/>
      </cdr:nvSpPr>
      <cdr:spPr>
        <a:xfrm xmlns:a="http://schemas.openxmlformats.org/drawingml/2006/main">
          <a:off x="54803" y="0"/>
          <a:ext cx="8683007" cy="291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0.3066</cdr:x>
      <cdr:y>0.94094</cdr:y>
    </cdr:from>
    <cdr:to>
      <cdr:x>0.94031</cdr:x>
      <cdr:y>0.98657</cdr:y>
    </cdr:to>
    <cdr:sp macro="" textlink="">
      <cdr:nvSpPr>
        <cdr:cNvPr id="3" name="TextBox 2">
          <a:extLst xmlns:a="http://schemas.openxmlformats.org/drawingml/2006/main">
            <a:ext uri="{FF2B5EF4-FFF2-40B4-BE49-F238E27FC236}">
              <a16:creationId xmlns:a16="http://schemas.microsoft.com/office/drawing/2014/main" id="{E8CAB0A6-0084-4A36-98C3-E578DD49D5C8}"/>
            </a:ext>
          </a:extLst>
        </cdr:cNvPr>
        <cdr:cNvSpPr txBox="1"/>
      </cdr:nvSpPr>
      <cdr:spPr>
        <a:xfrm xmlns:a="http://schemas.openxmlformats.org/drawingml/2006/main">
          <a:off x="2847975" y="5695950"/>
          <a:ext cx="58864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800" b="1" i="0" baseline="0">
              <a:effectLst/>
              <a:latin typeface="Arial" panose="020B0604020202020204" pitchFamily="34" charset="0"/>
              <a:ea typeface="+mn-ea"/>
              <a:cs typeface="Arial" panose="020B0604020202020204" pitchFamily="34" charset="0"/>
            </a:rPr>
            <a:t>Average number of winter days where PM</a:t>
          </a:r>
          <a:r>
            <a:rPr lang="en-US" sz="800" b="1" i="0" baseline="-25000">
              <a:effectLst/>
              <a:latin typeface="Arial" panose="020B0604020202020204" pitchFamily="34" charset="0"/>
              <a:ea typeface="+mn-ea"/>
              <a:cs typeface="Arial" panose="020B0604020202020204" pitchFamily="34" charset="0"/>
            </a:rPr>
            <a:t>10</a:t>
          </a:r>
          <a:r>
            <a:rPr lang="en-US" sz="800" b="1" i="0" baseline="0">
              <a:effectLst/>
              <a:latin typeface="Arial" panose="020B0604020202020204" pitchFamily="34" charset="0"/>
              <a:ea typeface="+mn-ea"/>
              <a:cs typeface="Arial" panose="020B0604020202020204" pitchFamily="34" charset="0"/>
            </a:rPr>
            <a:t> air quality exceeded thresholds</a:t>
          </a:r>
          <a:endParaRPr lang="en-NZ" sz="800">
            <a:effectLst/>
            <a:latin typeface="Arial" panose="020B0604020202020204" pitchFamily="34" charset="0"/>
            <a:cs typeface="Arial" panose="020B0604020202020204" pitchFamily="34" charset="0"/>
          </a:endParaRPr>
        </a:p>
        <a:p xmlns:a="http://schemas.openxmlformats.org/drawingml/2006/main">
          <a:endParaRPr lang="en-NZ" sz="800"/>
        </a:p>
      </cdr:txBody>
    </cdr:sp>
  </cdr:relSizeAnchor>
</c:userShapes>
</file>

<file path=xl/drawings/drawing194.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24942DFD-48F1-4C85-A382-E258D0CBBF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5.xml><?xml version="1.0" encoding="utf-8"?>
<c:userShapes xmlns:c="http://schemas.openxmlformats.org/drawingml/2006/chart">
  <cdr:relSizeAnchor xmlns:cdr="http://schemas.openxmlformats.org/drawingml/2006/chartDrawing">
    <cdr:from>
      <cdr:x>0</cdr:x>
      <cdr:y>0</cdr:y>
    </cdr:from>
    <cdr:to>
      <cdr:x>0.96921</cdr:x>
      <cdr:y>0.05592</cdr:y>
    </cdr:to>
    <cdr:sp macro="" textlink="">
      <cdr:nvSpPr>
        <cdr:cNvPr id="2" name="TextBox 1">
          <a:extLst xmlns:a="http://schemas.openxmlformats.org/drawingml/2006/main">
            <a:ext uri="{FF2B5EF4-FFF2-40B4-BE49-F238E27FC236}">
              <a16:creationId xmlns:a16="http://schemas.microsoft.com/office/drawing/2014/main" id="{5C674BDF-9448-4F74-BCA5-C6F02B527928}"/>
            </a:ext>
          </a:extLst>
        </cdr:cNvPr>
        <cdr:cNvSpPr txBox="1"/>
      </cdr:nvSpPr>
      <cdr:spPr>
        <a:xfrm xmlns:a="http://schemas.openxmlformats.org/drawingml/2006/main">
          <a:off x="0" y="0"/>
          <a:ext cx="8994320" cy="337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Annual cases per 100,000 people modelled as attributable to human-made PM</a:t>
          </a:r>
          <a:r>
            <a:rPr lang="en-NZ" sz="1800" b="1" baseline="-25000">
              <a:solidFill>
                <a:sysClr val="windowText" lastClr="000000"/>
              </a:solidFill>
              <a:latin typeface="Arial" panose="020B0604020202020204" pitchFamily="34" charset="0"/>
              <a:cs typeface="Arial" panose="020B0604020202020204" pitchFamily="34" charset="0"/>
            </a:rPr>
            <a:t>10</a:t>
          </a:r>
        </a:p>
      </cdr:txBody>
    </cdr:sp>
  </cdr:relSizeAnchor>
</c:userShapes>
</file>

<file path=xl/drawings/drawing19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32BB7D23-EC30-4E57-9C05-FEA42AD930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7.xml><?xml version="1.0" encoding="utf-8"?>
<c:userShapes xmlns:c="http://schemas.openxmlformats.org/drawingml/2006/chart">
  <cdr:relSizeAnchor xmlns:cdr="http://schemas.openxmlformats.org/drawingml/2006/chartDrawing">
    <cdr:from>
      <cdr:x>0</cdr:x>
      <cdr:y>0</cdr:y>
    </cdr:from>
    <cdr:to>
      <cdr:x>0.97067</cdr:x>
      <cdr:y>0.11261</cdr:y>
    </cdr:to>
    <cdr:sp macro="" textlink="">
      <cdr:nvSpPr>
        <cdr:cNvPr id="2" name="TextBox 1">
          <a:extLst xmlns:a="http://schemas.openxmlformats.org/drawingml/2006/main">
            <a:ext uri="{FF2B5EF4-FFF2-40B4-BE49-F238E27FC236}">
              <a16:creationId xmlns:a16="http://schemas.microsoft.com/office/drawing/2014/main" id="{B3DA3370-3DD1-4EF4-8D73-BBDAA5A09F2D}"/>
            </a:ext>
          </a:extLst>
        </cdr:cNvPr>
        <cdr:cNvSpPr txBox="1"/>
      </cdr:nvSpPr>
      <cdr:spPr>
        <a:xfrm xmlns:a="http://schemas.openxmlformats.org/drawingml/2006/main">
          <a:off x="0" y="0"/>
          <a:ext cx="9007929" cy="6803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1" baseline="0">
              <a:effectLst/>
              <a:latin typeface="Arial" panose="020B0604020202020204" pitchFamily="34" charset="0"/>
              <a:ea typeface="+mn-ea"/>
              <a:cs typeface="Arial" panose="020B0604020202020204" pitchFamily="34" charset="0"/>
            </a:rPr>
            <a:t>E. coli</a:t>
          </a:r>
          <a:r>
            <a:rPr lang="en-NZ" sz="1800" b="1" i="0" baseline="0">
              <a:effectLst/>
              <a:latin typeface="Arial" panose="020B0604020202020204" pitchFamily="34" charset="0"/>
              <a:ea typeface="+mn-ea"/>
              <a:cs typeface="Arial" panose="020B0604020202020204" pitchFamily="34" charset="0"/>
            </a:rPr>
            <a:t> concentrations in rivers by NOF human health for recreation bands and dominant land cover</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0.43255</cdr:x>
      <cdr:y>0.86261</cdr:y>
    </cdr:from>
    <cdr:to>
      <cdr:x>0.63783</cdr:x>
      <cdr:y>0.91892</cdr:y>
    </cdr:to>
    <cdr:sp macro="" textlink="">
      <cdr:nvSpPr>
        <cdr:cNvPr id="3" name="TextBox 2">
          <a:extLst xmlns:a="http://schemas.openxmlformats.org/drawingml/2006/main">
            <a:ext uri="{FF2B5EF4-FFF2-40B4-BE49-F238E27FC236}">
              <a16:creationId xmlns:a16="http://schemas.microsoft.com/office/drawing/2014/main" id="{5D4BE1CA-673B-4CA0-A9CF-2B6C455A2E84}"/>
            </a:ext>
          </a:extLst>
        </cdr:cNvPr>
        <cdr:cNvSpPr txBox="1"/>
      </cdr:nvSpPr>
      <cdr:spPr>
        <a:xfrm xmlns:a="http://schemas.openxmlformats.org/drawingml/2006/main">
          <a:off x="4014107" y="5211536"/>
          <a:ext cx="1905000" cy="3401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sites</a:t>
          </a:r>
        </a:p>
      </cdr:txBody>
    </cdr:sp>
  </cdr:relSizeAnchor>
</c:userShapes>
</file>

<file path=xl/drawings/drawing198.xml><?xml version="1.0" encoding="utf-8"?>
<xdr:wsDr xmlns:xdr="http://schemas.openxmlformats.org/drawingml/2006/spreadsheetDrawing" xmlns:a="http://schemas.openxmlformats.org/drawingml/2006/main">
  <xdr:absoluteAnchor>
    <xdr:pos x="0" y="0"/>
    <xdr:ext cx="9294091" cy="6049818"/>
    <xdr:graphicFrame macro="">
      <xdr:nvGraphicFramePr>
        <xdr:cNvPr id="2" name="Chart 1">
          <a:extLst>
            <a:ext uri="{FF2B5EF4-FFF2-40B4-BE49-F238E27FC236}">
              <a16:creationId xmlns:a16="http://schemas.microsoft.com/office/drawing/2014/main" id="{B1BFE4E5-2C60-4DD8-911D-078B4BE771E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9.xml><?xml version="1.0" encoding="utf-8"?>
<c:userShapes xmlns:c="http://schemas.openxmlformats.org/drawingml/2006/chart">
  <cdr:relSizeAnchor xmlns:cdr="http://schemas.openxmlformats.org/drawingml/2006/chartDrawing">
    <cdr:from>
      <cdr:x>0.00397</cdr:x>
      <cdr:y>0.0054</cdr:y>
    </cdr:from>
    <cdr:to>
      <cdr:x>0.97313</cdr:x>
      <cdr:y>0.11275</cdr:y>
    </cdr:to>
    <cdr:sp macro="" textlink="">
      <cdr:nvSpPr>
        <cdr:cNvPr id="2" name="TextBox 1">
          <a:extLst xmlns:a="http://schemas.openxmlformats.org/drawingml/2006/main">
            <a:ext uri="{FF2B5EF4-FFF2-40B4-BE49-F238E27FC236}">
              <a16:creationId xmlns:a16="http://schemas.microsoft.com/office/drawing/2014/main" id="{3741DF37-FF1B-4F22-ABA0-A660DD46FC0F}"/>
            </a:ext>
          </a:extLst>
        </cdr:cNvPr>
        <cdr:cNvSpPr txBox="1"/>
      </cdr:nvSpPr>
      <cdr:spPr>
        <a:xfrm xmlns:a="http://schemas.openxmlformats.org/drawingml/2006/main">
          <a:off x="36925" y="32737"/>
          <a:ext cx="9014042" cy="6508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River </a:t>
          </a:r>
          <a:r>
            <a:rPr lang="en-NZ" sz="1800" b="1" i="1" baseline="0">
              <a:effectLst/>
              <a:latin typeface="Arial" panose="020B0604020202020204" pitchFamily="34" charset="0"/>
              <a:ea typeface="+mn-ea"/>
              <a:cs typeface="Arial" panose="020B0604020202020204" pitchFamily="34" charset="0"/>
            </a:rPr>
            <a:t>E. coli</a:t>
          </a:r>
          <a:r>
            <a:rPr lang="en-NZ" sz="1800" b="1" i="0" baseline="0">
              <a:effectLst/>
              <a:latin typeface="Arial" panose="020B0604020202020204" pitchFamily="34" charset="0"/>
              <a:ea typeface="+mn-ea"/>
              <a:cs typeface="Arial" panose="020B0604020202020204" pitchFamily="34" charset="0"/>
            </a:rPr>
            <a:t> concentrations trend direction measured at sites by dominant land cover, 1998-2017</a:t>
          </a:r>
        </a:p>
      </cdr:txBody>
    </cdr:sp>
  </cdr:relSizeAnchor>
  <cdr:relSizeAnchor xmlns:cdr="http://schemas.openxmlformats.org/drawingml/2006/chartDrawing">
    <cdr:from>
      <cdr:x>0.41045</cdr:x>
      <cdr:y>0.80229</cdr:y>
    </cdr:from>
    <cdr:to>
      <cdr:x>0.55224</cdr:x>
      <cdr:y>0.85387</cdr:y>
    </cdr:to>
    <cdr:sp macro="" textlink="">
      <cdr:nvSpPr>
        <cdr:cNvPr id="3" name="TextBox 2">
          <a:extLst xmlns:a="http://schemas.openxmlformats.org/drawingml/2006/main">
            <a:ext uri="{FF2B5EF4-FFF2-40B4-BE49-F238E27FC236}">
              <a16:creationId xmlns:a16="http://schemas.microsoft.com/office/drawing/2014/main" id="{BB016B48-030C-4F46-869A-29CFDE725F0F}"/>
            </a:ext>
          </a:extLst>
        </cdr:cNvPr>
        <cdr:cNvSpPr txBox="1"/>
      </cdr:nvSpPr>
      <cdr:spPr>
        <a:xfrm xmlns:a="http://schemas.openxmlformats.org/drawingml/2006/main">
          <a:off x="3810000" y="4849091"/>
          <a:ext cx="1316182" cy="3117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 of sites</a:t>
          </a:r>
        </a:p>
      </cdr:txBody>
    </cdr:sp>
  </cdr:relSizeAnchor>
</c:userShapes>
</file>

<file path=xl/drawings/drawing2.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49C37063-C24B-4D1B-9A05-CEC17B2B71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9294091" cy="6049818"/>
    <xdr:graphicFrame macro="">
      <xdr:nvGraphicFramePr>
        <xdr:cNvPr id="2" name="Chart 1">
          <a:extLst>
            <a:ext uri="{FF2B5EF4-FFF2-40B4-BE49-F238E27FC236}">
              <a16:creationId xmlns:a16="http://schemas.microsoft.com/office/drawing/2014/main" id="{D13490EA-B841-424E-B9A9-D9A62489B47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0.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A023D9DC-F9B8-45E3-916C-C9389BBD59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1.xml><?xml version="1.0" encoding="utf-8"?>
<c:userShapes xmlns:c="http://schemas.openxmlformats.org/drawingml/2006/chart">
  <cdr:relSizeAnchor xmlns:cdr="http://schemas.openxmlformats.org/drawingml/2006/chartDrawing">
    <cdr:from>
      <cdr:x>0.02158</cdr:x>
      <cdr:y>0.01291</cdr:y>
    </cdr:from>
    <cdr:to>
      <cdr:x>0.16786</cdr:x>
      <cdr:y>0.06051</cdr:y>
    </cdr:to>
    <cdr:sp macro="" textlink="">
      <cdr:nvSpPr>
        <cdr:cNvPr id="2" name="TextBox 1">
          <a:extLst xmlns:a="http://schemas.openxmlformats.org/drawingml/2006/main">
            <a:ext uri="{FF2B5EF4-FFF2-40B4-BE49-F238E27FC236}">
              <a16:creationId xmlns:a16="http://schemas.microsoft.com/office/drawing/2014/main" id="{5A705824-AAEF-4372-A52A-6EE8C690C192}"/>
            </a:ext>
          </a:extLst>
        </cdr:cNvPr>
        <cdr:cNvSpPr txBox="1"/>
      </cdr:nvSpPr>
      <cdr:spPr>
        <a:xfrm xmlns:a="http://schemas.openxmlformats.org/drawingml/2006/main">
          <a:off x="200269" y="78153"/>
          <a:ext cx="1357923" cy="288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tests</a:t>
          </a:r>
        </a:p>
      </cdr:txBody>
    </cdr:sp>
  </cdr:relSizeAnchor>
</c:userShapes>
</file>

<file path=xl/drawings/drawing202.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F78960CF-D976-472E-90B4-8D46085091A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3.xml><?xml version="1.0" encoding="utf-8"?>
<c:userShapes xmlns:c="http://schemas.openxmlformats.org/drawingml/2006/chart">
  <cdr:relSizeAnchor xmlns:cdr="http://schemas.openxmlformats.org/drawingml/2006/chartDrawing">
    <cdr:from>
      <cdr:x>0</cdr:x>
      <cdr:y>0</cdr:y>
    </cdr:from>
    <cdr:to>
      <cdr:x>0.89212</cdr:x>
      <cdr:y>0.04774</cdr:y>
    </cdr:to>
    <cdr:sp macro="" textlink="">
      <cdr:nvSpPr>
        <cdr:cNvPr id="2" name="TextBox 1">
          <a:extLst xmlns:a="http://schemas.openxmlformats.org/drawingml/2006/main">
            <a:ext uri="{FF2B5EF4-FFF2-40B4-BE49-F238E27FC236}">
              <a16:creationId xmlns:a16="http://schemas.microsoft.com/office/drawing/2014/main" id="{0A887798-781E-45C5-8942-C42DD554FA13}"/>
            </a:ext>
          </a:extLst>
        </cdr:cNvPr>
        <cdr:cNvSpPr txBox="1"/>
      </cdr:nvSpPr>
      <cdr:spPr>
        <a:xfrm xmlns:a="http://schemas.openxmlformats.org/drawingml/2006/main">
          <a:off x="0" y="0"/>
          <a:ext cx="8286750" cy="2889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 of people served with drinking</a:t>
          </a:r>
          <a:r>
            <a:rPr lang="en-NZ" sz="1800" b="1" baseline="0">
              <a:solidFill>
                <a:sysClr val="windowText" lastClr="000000"/>
              </a:solidFill>
              <a:latin typeface="Arial" panose="020B0604020202020204" pitchFamily="34" charset="0"/>
              <a:cs typeface="Arial" panose="020B0604020202020204" pitchFamily="34" charset="0"/>
            </a:rPr>
            <a:t> water that met all standards</a:t>
          </a:r>
          <a:endParaRPr lang="en-NZ" sz="1800" b="1">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04.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4B761BFE-6953-49E8-8794-BE0667C6EDC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5.xml><?xml version="1.0" encoding="utf-8"?>
<c:userShapes xmlns:c="http://schemas.openxmlformats.org/drawingml/2006/chart">
  <cdr:relSizeAnchor xmlns:cdr="http://schemas.openxmlformats.org/drawingml/2006/chartDrawing">
    <cdr:from>
      <cdr:x>0</cdr:x>
      <cdr:y>0.00516</cdr:y>
    </cdr:from>
    <cdr:to>
      <cdr:x>0.99893</cdr:x>
      <cdr:y>0.12063</cdr:y>
    </cdr:to>
    <cdr:sp macro="" textlink="">
      <cdr:nvSpPr>
        <cdr:cNvPr id="2" name="TextBox 1">
          <a:extLst xmlns:a="http://schemas.openxmlformats.org/drawingml/2006/main">
            <a:ext uri="{FF2B5EF4-FFF2-40B4-BE49-F238E27FC236}">
              <a16:creationId xmlns:a16="http://schemas.microsoft.com/office/drawing/2014/main" id="{8BAB2503-CD57-49A4-839F-5A7CED579BFB}"/>
            </a:ext>
          </a:extLst>
        </cdr:cNvPr>
        <cdr:cNvSpPr txBox="1"/>
      </cdr:nvSpPr>
      <cdr:spPr>
        <a:xfrm xmlns:a="http://schemas.openxmlformats.org/drawingml/2006/main">
          <a:off x="0" y="31236"/>
          <a:ext cx="9278938" cy="6990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800" b="1" i="0" baseline="0">
              <a:effectLst/>
              <a:latin typeface="Arial" panose="020B0604020202020204" pitchFamily="34" charset="0"/>
              <a:ea typeface="+mn-ea"/>
              <a:cs typeface="Arial" panose="020B0604020202020204" pitchFamily="34" charset="0"/>
            </a:rPr>
            <a:t>% of people who rated the overall state of the environment in New Zealand as good or very good</a:t>
          </a:r>
          <a:endParaRPr lang="en-NZ" sz="1800" b="1">
            <a:effectLst/>
            <a:latin typeface="Arial" panose="020B0604020202020204" pitchFamily="34" charset="0"/>
            <a:cs typeface="Arial" panose="020B0604020202020204" pitchFamily="34" charset="0"/>
          </a:endParaRPr>
        </a:p>
        <a:p xmlns:a="http://schemas.openxmlformats.org/drawingml/2006/main">
          <a:endParaRPr lang="en-NZ" sz="1800" b="1">
            <a:latin typeface="Arial" panose="020B0604020202020204" pitchFamily="34" charset="0"/>
            <a:cs typeface="Arial" panose="020B0604020202020204" pitchFamily="34" charset="0"/>
          </a:endParaRPr>
        </a:p>
      </cdr:txBody>
    </cdr:sp>
  </cdr:relSizeAnchor>
</c:userShapes>
</file>

<file path=xl/drawings/drawing20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8295F0CF-DE94-4FC4-9EC3-992C8C2020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7.xml><?xml version="1.0" encoding="utf-8"?>
<c:userShapes xmlns:c="http://schemas.openxmlformats.org/drawingml/2006/chart">
  <cdr:relSizeAnchor xmlns:cdr="http://schemas.openxmlformats.org/drawingml/2006/chartDrawing">
    <cdr:from>
      <cdr:x>0</cdr:x>
      <cdr:y>0</cdr:y>
    </cdr:from>
    <cdr:to>
      <cdr:x>0.84457</cdr:x>
      <cdr:y>0.06306</cdr:y>
    </cdr:to>
    <cdr:sp macro="" textlink="">
      <cdr:nvSpPr>
        <cdr:cNvPr id="2" name="TextBox 1">
          <a:extLst xmlns:a="http://schemas.openxmlformats.org/drawingml/2006/main">
            <a:ext uri="{FF2B5EF4-FFF2-40B4-BE49-F238E27FC236}">
              <a16:creationId xmlns:a16="http://schemas.microsoft.com/office/drawing/2014/main" id="{8937C823-0AC2-4A8B-8B23-7AA3D7052DC5}"/>
            </a:ext>
          </a:extLst>
        </cdr:cNvPr>
        <cdr:cNvSpPr txBox="1"/>
      </cdr:nvSpPr>
      <cdr:spPr>
        <a:xfrm xmlns:a="http://schemas.openxmlformats.org/drawingml/2006/main">
          <a:off x="0" y="0"/>
          <a:ext cx="7837714"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800" b="1" i="0" baseline="0">
              <a:effectLst/>
              <a:latin typeface="Arial" panose="020B0604020202020204" pitchFamily="34" charset="0"/>
              <a:ea typeface="+mn-ea"/>
              <a:cs typeface="Arial" panose="020B0604020202020204" pitchFamily="34" charset="0"/>
            </a:rPr>
            <a:t>% of people agreeing New Zealand has issues with the following:</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08.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1013AC91-2867-4707-B557-0F1DD7524F9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9.xml><?xml version="1.0" encoding="utf-8"?>
<c:userShapes xmlns:c="http://schemas.openxmlformats.org/drawingml/2006/chart">
  <cdr:relSizeAnchor xmlns:cdr="http://schemas.openxmlformats.org/drawingml/2006/chartDrawing">
    <cdr:from>
      <cdr:x>0</cdr:x>
      <cdr:y>0</cdr:y>
    </cdr:from>
    <cdr:to>
      <cdr:x>0.95308</cdr:x>
      <cdr:y>0.11486</cdr:y>
    </cdr:to>
    <cdr:sp macro="" textlink="">
      <cdr:nvSpPr>
        <cdr:cNvPr id="2" name="TextBox 1">
          <a:extLst xmlns:a="http://schemas.openxmlformats.org/drawingml/2006/main">
            <a:ext uri="{FF2B5EF4-FFF2-40B4-BE49-F238E27FC236}">
              <a16:creationId xmlns:a16="http://schemas.microsoft.com/office/drawing/2014/main" id="{C460536E-95A3-410B-87B7-72C9D5B6C436}"/>
            </a:ext>
          </a:extLst>
        </cdr:cNvPr>
        <cdr:cNvSpPr txBox="1"/>
      </cdr:nvSpPr>
      <cdr:spPr>
        <a:xfrm xmlns:a="http://schemas.openxmlformats.org/drawingml/2006/main">
          <a:off x="0" y="0"/>
          <a:ext cx="8844643" cy="6939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a:t>
          </a:r>
          <a:r>
            <a:rPr lang="en-NZ" sz="1800" b="1" baseline="0">
              <a:latin typeface="Arial" panose="020B0604020202020204" pitchFamily="34" charset="0"/>
              <a:cs typeface="Arial" panose="020B0604020202020204" pitchFamily="34" charset="0"/>
            </a:rPr>
            <a:t> of respondents agreeing that the state of the natural environment in towns and cities is...</a:t>
          </a:r>
          <a:endParaRPr lang="en-NZ" sz="18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0.02199</cdr:x>
      <cdr:y>0.92117</cdr:y>
    </cdr:from>
    <cdr:to>
      <cdr:x>0.57038</cdr:x>
      <cdr:y>0.97072</cdr:y>
    </cdr:to>
    <cdr:sp macro="" textlink="">
      <cdr:nvSpPr>
        <cdr:cNvPr id="3" name="TextBox 2">
          <a:extLst xmlns:a="http://schemas.openxmlformats.org/drawingml/2006/main">
            <a:ext uri="{FF2B5EF4-FFF2-40B4-BE49-F238E27FC236}">
              <a16:creationId xmlns:a16="http://schemas.microsoft.com/office/drawing/2014/main" id="{AA66508A-1032-4389-8D41-0A91786FC5DC}"/>
            </a:ext>
          </a:extLst>
        </cdr:cNvPr>
        <cdr:cNvSpPr txBox="1"/>
      </cdr:nvSpPr>
      <cdr:spPr>
        <a:xfrm xmlns:a="http://schemas.openxmlformats.org/drawingml/2006/main">
          <a:off x="204107" y="5565321"/>
          <a:ext cx="5089072" cy="2993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a:t>* e-survey</a:t>
          </a:r>
        </a:p>
      </cdr:txBody>
    </cdr:sp>
  </cdr:relSizeAnchor>
</c:userShapes>
</file>

<file path=xl/drawings/drawing21.xml><?xml version="1.0" encoding="utf-8"?>
<c:userShapes xmlns:c="http://schemas.openxmlformats.org/drawingml/2006/chart">
  <cdr:relSizeAnchor xmlns:cdr="http://schemas.openxmlformats.org/drawingml/2006/chartDrawing">
    <cdr:from>
      <cdr:x>0.01366</cdr:x>
      <cdr:y>0.04564</cdr:y>
    </cdr:from>
    <cdr:to>
      <cdr:x>0.98485</cdr:x>
      <cdr:y>0.11411</cdr:y>
    </cdr:to>
    <cdr:sp macro="" textlink="">
      <cdr:nvSpPr>
        <cdr:cNvPr id="2" name="TextBox 1">
          <a:extLst xmlns:a="http://schemas.openxmlformats.org/drawingml/2006/main">
            <a:ext uri="{FF2B5EF4-FFF2-40B4-BE49-F238E27FC236}">
              <a16:creationId xmlns:a16="http://schemas.microsoft.com/office/drawing/2014/main" id="{D9A28010-FCE1-4C5A-A025-47EABAAD5AC4}"/>
            </a:ext>
          </a:extLst>
        </cdr:cNvPr>
        <cdr:cNvSpPr txBox="1"/>
      </cdr:nvSpPr>
      <cdr:spPr>
        <a:xfrm xmlns:a="http://schemas.openxmlformats.org/drawingml/2006/main">
          <a:off x="127000" y="277091"/>
          <a:ext cx="9028545" cy="4156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children with good, very good, or excellent parent-reported health</a:t>
          </a:r>
          <a:endParaRPr lang="en-NZ" sz="1800" b="1">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210.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3F9E9DF9-4B6C-4B8D-8B69-43C3C16BE94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1.xml><?xml version="1.0" encoding="utf-8"?>
<c:userShapes xmlns:c="http://schemas.openxmlformats.org/drawingml/2006/chart">
  <cdr:relSizeAnchor xmlns:cdr="http://schemas.openxmlformats.org/drawingml/2006/chartDrawing">
    <cdr:from>
      <cdr:x>0</cdr:x>
      <cdr:y>0</cdr:y>
    </cdr:from>
    <cdr:to>
      <cdr:x>0.89519</cdr:x>
      <cdr:y>0.08583</cdr:y>
    </cdr:to>
    <cdr:sp macro="" textlink="">
      <cdr:nvSpPr>
        <cdr:cNvPr id="2" name="TextBox 1">
          <a:extLst xmlns:a="http://schemas.openxmlformats.org/drawingml/2006/main">
            <a:ext uri="{FF2B5EF4-FFF2-40B4-BE49-F238E27FC236}">
              <a16:creationId xmlns:a16="http://schemas.microsoft.com/office/drawing/2014/main" id="{85E8F4EB-C2DE-4B0E-98C5-7BA8BD09D9B9}"/>
            </a:ext>
          </a:extLst>
        </cdr:cNvPr>
        <cdr:cNvSpPr txBox="1"/>
      </cdr:nvSpPr>
      <cdr:spPr>
        <a:xfrm xmlns:a="http://schemas.openxmlformats.org/drawingml/2006/main">
          <a:off x="0" y="0"/>
          <a:ext cx="8315324" cy="519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800" b="1" i="0" baseline="0">
              <a:effectLst/>
              <a:latin typeface="Arial" panose="020B0604020202020204" pitchFamily="34" charset="0"/>
              <a:ea typeface="+mn-ea"/>
              <a:cs typeface="Arial" panose="020B0604020202020204" pitchFamily="34" charset="0"/>
            </a:rPr>
            <a:t>% of people finding it very easy to get to their nearest park or green space</a:t>
          </a:r>
          <a:endParaRPr lang="en-NZ" sz="1800" b="1">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12.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A37F4576-E72E-423D-ABC7-BD381AA4529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3.xml><?xml version="1.0" encoding="utf-8"?>
<c:userShapes xmlns:c="http://schemas.openxmlformats.org/drawingml/2006/chart">
  <cdr:relSizeAnchor xmlns:cdr="http://schemas.openxmlformats.org/drawingml/2006/chartDrawing">
    <cdr:from>
      <cdr:x>0</cdr:x>
      <cdr:y>0.00599</cdr:y>
    </cdr:from>
    <cdr:to>
      <cdr:x>0.85191</cdr:x>
      <cdr:y>0.06982</cdr:y>
    </cdr:to>
    <cdr:sp macro="" textlink="">
      <cdr:nvSpPr>
        <cdr:cNvPr id="2" name="TextBox 1">
          <a:extLst xmlns:a="http://schemas.openxmlformats.org/drawingml/2006/main">
            <a:ext uri="{FF2B5EF4-FFF2-40B4-BE49-F238E27FC236}">
              <a16:creationId xmlns:a16="http://schemas.microsoft.com/office/drawing/2014/main" id="{68442798-177F-443C-ADB5-A93DE8F62DA7}"/>
            </a:ext>
          </a:extLst>
        </cdr:cNvPr>
        <cdr:cNvSpPr txBox="1"/>
      </cdr:nvSpPr>
      <cdr:spPr>
        <a:xfrm xmlns:a="http://schemas.openxmlformats.org/drawingml/2006/main">
          <a:off x="0" y="36189"/>
          <a:ext cx="7905750" cy="385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800" b="1" i="0" baseline="0">
              <a:effectLst/>
              <a:latin typeface="Arial" panose="020B0604020202020204" pitchFamily="34" charset="0"/>
              <a:ea typeface="+mn-ea"/>
              <a:cs typeface="Arial" panose="020B0604020202020204" pitchFamily="34" charset="0"/>
            </a:rPr>
            <a:t>% of people finding it difficult or very difficult to use public transport </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14.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8A43C0E6-1453-47C9-B138-BCBBD1A923E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5.xml><?xml version="1.0" encoding="utf-8"?>
<c:userShapes xmlns:c="http://schemas.openxmlformats.org/drawingml/2006/chart">
  <cdr:relSizeAnchor xmlns:cdr="http://schemas.openxmlformats.org/drawingml/2006/chartDrawing">
    <cdr:from>
      <cdr:x>0</cdr:x>
      <cdr:y>0.00175</cdr:y>
    </cdr:from>
    <cdr:to>
      <cdr:x>0.6547</cdr:x>
      <cdr:y>0.06037</cdr:y>
    </cdr:to>
    <cdr:sp macro="" textlink="">
      <cdr:nvSpPr>
        <cdr:cNvPr id="2" name="TextBox 1">
          <a:extLst xmlns:a="http://schemas.openxmlformats.org/drawingml/2006/main">
            <a:ext uri="{FF2B5EF4-FFF2-40B4-BE49-F238E27FC236}">
              <a16:creationId xmlns:a16="http://schemas.microsoft.com/office/drawing/2014/main" id="{6CF7A648-C0C5-4B6E-B1C3-6C4D96793CE6}"/>
            </a:ext>
          </a:extLst>
        </cdr:cNvPr>
        <cdr:cNvSpPr txBox="1"/>
      </cdr:nvSpPr>
      <cdr:spPr>
        <a:xfrm xmlns:a="http://schemas.openxmlformats.org/drawingml/2006/main">
          <a:off x="0" y="10585"/>
          <a:ext cx="6080124" cy="3545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Mean neighbourhood attractiveness rating out of 10                             </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1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26C4237F-E9A4-4C93-A109-123EEB312C7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7.xml><?xml version="1.0" encoding="utf-8"?>
<c:userShapes xmlns:c="http://schemas.openxmlformats.org/drawingml/2006/chart">
  <cdr:relSizeAnchor xmlns:cdr="http://schemas.openxmlformats.org/drawingml/2006/chartDrawing">
    <cdr:from>
      <cdr:x>0</cdr:x>
      <cdr:y>0.00774</cdr:y>
    </cdr:from>
    <cdr:to>
      <cdr:x>0.96017</cdr:x>
      <cdr:y>0.11573</cdr:y>
    </cdr:to>
    <cdr:sp macro="" textlink="">
      <cdr:nvSpPr>
        <cdr:cNvPr id="2" name="TextBox 1">
          <a:extLst xmlns:a="http://schemas.openxmlformats.org/drawingml/2006/main">
            <a:ext uri="{FF2B5EF4-FFF2-40B4-BE49-F238E27FC236}">
              <a16:creationId xmlns:a16="http://schemas.microsoft.com/office/drawing/2014/main" id="{8FEBA198-668C-4B1F-B381-6059B1402969}"/>
            </a:ext>
          </a:extLst>
        </cdr:cNvPr>
        <cdr:cNvSpPr txBox="1"/>
      </cdr:nvSpPr>
      <cdr:spPr>
        <a:xfrm xmlns:a="http://schemas.openxmlformats.org/drawingml/2006/main">
          <a:off x="0" y="46854"/>
          <a:ext cx="8918864" cy="653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en-NZ" sz="1800" b="1" i="0" baseline="0">
              <a:effectLst/>
              <a:latin typeface="Arial" panose="020B0604020202020204" pitchFamily="34" charset="0"/>
              <a:ea typeface="+mn-ea"/>
              <a:cs typeface="Arial" panose="020B0604020202020204" pitchFamily="34" charset="0"/>
            </a:rPr>
            <a:t>Average hours per day devoted to free time and personal care (e.g., sleeping, eating, personal hygiene) </a:t>
          </a:r>
          <a:endParaRPr lang="en-NZ" sz="1800">
            <a:effectLst/>
            <a:latin typeface="Arial" panose="020B0604020202020204" pitchFamily="34" charset="0"/>
            <a:cs typeface="Arial" panose="020B0604020202020204" pitchFamily="34" charset="0"/>
          </a:endParaRPr>
        </a:p>
      </cdr:txBody>
    </cdr:sp>
  </cdr:relSizeAnchor>
</c:userShapes>
</file>

<file path=xl/drawings/drawing218.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67014063-978F-46CB-BEEA-726E32236A0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9.xml><?xml version="1.0" encoding="utf-8"?>
<c:userShapes xmlns:c="http://schemas.openxmlformats.org/drawingml/2006/chart">
  <cdr:relSizeAnchor xmlns:cdr="http://schemas.openxmlformats.org/drawingml/2006/chartDrawing">
    <cdr:from>
      <cdr:x>0</cdr:x>
      <cdr:y>0.00129</cdr:y>
    </cdr:from>
    <cdr:to>
      <cdr:x>0.751</cdr:x>
      <cdr:y>0.05301</cdr:y>
    </cdr:to>
    <cdr:sp macro="" textlink="">
      <cdr:nvSpPr>
        <cdr:cNvPr id="2" name="TextBox 1">
          <a:extLst xmlns:a="http://schemas.openxmlformats.org/drawingml/2006/main">
            <a:ext uri="{FF2B5EF4-FFF2-40B4-BE49-F238E27FC236}">
              <a16:creationId xmlns:a16="http://schemas.microsoft.com/office/drawing/2014/main" id="{AAE695A4-85CA-4D66-80AF-57D2631CADEB}"/>
            </a:ext>
          </a:extLst>
        </cdr:cNvPr>
        <cdr:cNvSpPr txBox="1"/>
      </cdr:nvSpPr>
      <cdr:spPr>
        <a:xfrm xmlns:a="http://schemas.openxmlformats.org/drawingml/2006/main">
          <a:off x="-11906" y="11740"/>
          <a:ext cx="10469793" cy="470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Average hours per day devoted to leisure and personal care</a:t>
          </a: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1FD3ABB6-8F86-445D-B58C-8E56464C4AC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0.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60640A7F-4B51-4A71-8D9C-84311022C4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1.xml><?xml version="1.0" encoding="utf-8"?>
<c:userShapes xmlns:c="http://schemas.openxmlformats.org/drawingml/2006/chart">
  <cdr:relSizeAnchor xmlns:cdr="http://schemas.openxmlformats.org/drawingml/2006/chartDrawing">
    <cdr:from>
      <cdr:x>0</cdr:x>
      <cdr:y>0.0104</cdr:y>
    </cdr:from>
    <cdr:to>
      <cdr:x>0.7661</cdr:x>
      <cdr:y>0.07672</cdr:y>
    </cdr:to>
    <cdr:sp macro="" textlink="">
      <cdr:nvSpPr>
        <cdr:cNvPr id="2" name="TextBox 1">
          <a:extLst xmlns:a="http://schemas.openxmlformats.org/drawingml/2006/main">
            <a:ext uri="{FF2B5EF4-FFF2-40B4-BE49-F238E27FC236}">
              <a16:creationId xmlns:a16="http://schemas.microsoft.com/office/drawing/2014/main" id="{4B34A916-F261-4D4B-B4CA-82E84FF764A8}"/>
            </a:ext>
          </a:extLst>
        </cdr:cNvPr>
        <cdr:cNvSpPr txBox="1"/>
      </cdr:nvSpPr>
      <cdr:spPr>
        <a:xfrm xmlns:a="http://schemas.openxmlformats.org/drawingml/2006/main">
          <a:off x="0" y="62975"/>
          <a:ext cx="7116198" cy="4014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adults by number of weekly paid hours worked</a:t>
          </a:r>
          <a:endParaRPr lang="en-NZ" sz="1800" b="1">
            <a:effectLst/>
            <a:latin typeface="Arial" panose="020B0604020202020204" pitchFamily="34" charset="0"/>
            <a:cs typeface="Arial" panose="020B0604020202020204" pitchFamily="34" charset="0"/>
          </a:endParaRPr>
        </a:p>
        <a:p xmlns:a="http://schemas.openxmlformats.org/drawingml/2006/main">
          <a:endParaRPr lang="en-NZ" sz="1800" b="1">
            <a:latin typeface="Arial" panose="020B0604020202020204" pitchFamily="34" charset="0"/>
            <a:cs typeface="Arial" panose="020B0604020202020204" pitchFamily="34" charset="0"/>
          </a:endParaRPr>
        </a:p>
      </cdr:txBody>
    </cdr:sp>
  </cdr:relSizeAnchor>
</c:userShapes>
</file>

<file path=xl/drawings/drawing222.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3EDCFC15-C0FD-4937-BA78-E1021FB2A1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3.xml><?xml version="1.0" encoding="utf-8"?>
<c:userShapes xmlns:c="http://schemas.openxmlformats.org/drawingml/2006/chart">
  <cdr:relSizeAnchor xmlns:cdr="http://schemas.openxmlformats.org/drawingml/2006/chartDrawing">
    <cdr:from>
      <cdr:x>0</cdr:x>
      <cdr:y>0.0052</cdr:y>
    </cdr:from>
    <cdr:to>
      <cdr:x>0.98559</cdr:x>
      <cdr:y>0.07412</cdr:y>
    </cdr:to>
    <cdr:sp macro="" textlink="">
      <cdr:nvSpPr>
        <cdr:cNvPr id="2" name="TextBox 1">
          <a:extLst xmlns:a="http://schemas.openxmlformats.org/drawingml/2006/main">
            <a:ext uri="{FF2B5EF4-FFF2-40B4-BE49-F238E27FC236}">
              <a16:creationId xmlns:a16="http://schemas.microsoft.com/office/drawing/2014/main" id="{6F301255-E259-4794-A9EF-4BE4F19CF3F0}"/>
            </a:ext>
          </a:extLst>
        </cdr:cNvPr>
        <cdr:cNvSpPr txBox="1"/>
      </cdr:nvSpPr>
      <cdr:spPr>
        <a:xfrm xmlns:a="http://schemas.openxmlformats.org/drawingml/2006/main">
          <a:off x="0" y="31488"/>
          <a:ext cx="9155021" cy="4172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people satisfied with job and work-life balance</a:t>
          </a:r>
          <a:endParaRPr lang="en-NZ" sz="1800" b="1">
            <a:latin typeface="Arial" panose="020B0604020202020204" pitchFamily="34" charset="0"/>
            <a:cs typeface="Arial" panose="020B0604020202020204" pitchFamily="34" charset="0"/>
          </a:endParaRPr>
        </a:p>
      </cdr:txBody>
    </cdr:sp>
  </cdr:relSizeAnchor>
</c:userShapes>
</file>

<file path=xl/drawings/drawing224.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F82A11FF-1279-4EC3-8E6B-FCD3A4D2166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5.xml><?xml version="1.0" encoding="utf-8"?>
<c:userShapes xmlns:c="http://schemas.openxmlformats.org/drawingml/2006/chart">
  <cdr:relSizeAnchor xmlns:cdr="http://schemas.openxmlformats.org/drawingml/2006/chartDrawing">
    <cdr:from>
      <cdr:x>0.0181</cdr:x>
      <cdr:y>0.00555</cdr:y>
    </cdr:from>
    <cdr:to>
      <cdr:x>0.57488</cdr:x>
      <cdr:y>0.06407</cdr:y>
    </cdr:to>
    <cdr:sp macro="" textlink="">
      <cdr:nvSpPr>
        <cdr:cNvPr id="2" name="TextBox 1">
          <a:extLst xmlns:a="http://schemas.openxmlformats.org/drawingml/2006/main">
            <a:ext uri="{FF2B5EF4-FFF2-40B4-BE49-F238E27FC236}">
              <a16:creationId xmlns:a16="http://schemas.microsoft.com/office/drawing/2014/main" id="{B541A4BD-28AA-44F3-9025-B698EFC3E672}"/>
            </a:ext>
          </a:extLst>
        </cdr:cNvPr>
        <cdr:cNvSpPr txBox="1"/>
      </cdr:nvSpPr>
      <cdr:spPr>
        <a:xfrm xmlns:a="http://schemas.openxmlformats.org/drawingml/2006/main">
          <a:off x="168088" y="33618"/>
          <a:ext cx="5171842" cy="35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 of people who are underemployed</a:t>
          </a:r>
        </a:p>
      </cdr:txBody>
    </cdr:sp>
  </cdr:relSizeAnchor>
</c:userShapes>
</file>

<file path=xl/drawings/drawing22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FCF2030C-26BF-4BF3-B949-9942323D20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7.xml><?xml version="1.0" encoding="utf-8"?>
<c:userShapes xmlns:c="http://schemas.openxmlformats.org/drawingml/2006/chart">
  <cdr:relSizeAnchor xmlns:cdr="http://schemas.openxmlformats.org/drawingml/2006/chartDrawing">
    <cdr:from>
      <cdr:x>0.01906</cdr:x>
      <cdr:y>0.01577</cdr:y>
    </cdr:from>
    <cdr:to>
      <cdr:x>0.59384</cdr:x>
      <cdr:y>0.07883</cdr:y>
    </cdr:to>
    <cdr:sp macro="" textlink="">
      <cdr:nvSpPr>
        <cdr:cNvPr id="2" name="TextBox 1">
          <a:extLst xmlns:a="http://schemas.openxmlformats.org/drawingml/2006/main">
            <a:ext uri="{FF2B5EF4-FFF2-40B4-BE49-F238E27FC236}">
              <a16:creationId xmlns:a16="http://schemas.microsoft.com/office/drawing/2014/main" id="{736C8484-E2A6-43C4-A821-7F51CAAAE3D8}"/>
            </a:ext>
          </a:extLst>
        </cdr:cNvPr>
        <cdr:cNvSpPr txBox="1"/>
      </cdr:nvSpPr>
      <cdr:spPr>
        <a:xfrm xmlns:a="http://schemas.openxmlformats.org/drawingml/2006/main">
          <a:off x="176893" y="95256"/>
          <a:ext cx="5333999" cy="3809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people</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28.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5E05AE4A-6486-4912-B4D9-E116D884B61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9.xml><?xml version="1.0" encoding="utf-8"?>
<c:userShapes xmlns:c="http://schemas.openxmlformats.org/drawingml/2006/chart">
  <cdr:relSizeAnchor xmlns:cdr="http://schemas.openxmlformats.org/drawingml/2006/chartDrawing">
    <cdr:from>
      <cdr:x>0</cdr:x>
      <cdr:y>0.01302</cdr:y>
    </cdr:from>
    <cdr:to>
      <cdr:x>0.95278</cdr:x>
      <cdr:y>0.12403</cdr:y>
    </cdr:to>
    <cdr:sp macro="" textlink="">
      <cdr:nvSpPr>
        <cdr:cNvPr id="2" name="TextBox 1">
          <a:extLst xmlns:a="http://schemas.openxmlformats.org/drawingml/2006/main">
            <a:ext uri="{FF2B5EF4-FFF2-40B4-BE49-F238E27FC236}">
              <a16:creationId xmlns:a16="http://schemas.microsoft.com/office/drawing/2014/main" id="{54212795-5360-480C-A27B-1E0CE90D506A}"/>
            </a:ext>
          </a:extLst>
        </cdr:cNvPr>
        <cdr:cNvSpPr txBox="1"/>
      </cdr:nvSpPr>
      <cdr:spPr>
        <a:xfrm xmlns:a="http://schemas.openxmlformats.org/drawingml/2006/main">
          <a:off x="0" y="78816"/>
          <a:ext cx="8850224" cy="6719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Female-male difference in total paid and unpaid minutes worked per day (positive</a:t>
          </a:r>
          <a:r>
            <a:rPr lang="en-NZ" sz="1800" b="1" baseline="0">
              <a:solidFill>
                <a:sysClr val="windowText" lastClr="000000"/>
              </a:solidFill>
              <a:latin typeface="Arial" panose="020B0604020202020204" pitchFamily="34" charset="0"/>
              <a:cs typeface="Arial" panose="020B0604020202020204" pitchFamily="34" charset="0"/>
            </a:rPr>
            <a:t> numbers mean women work more)</a:t>
          </a:r>
          <a:endParaRPr lang="en-NZ" sz="18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0.06756</cdr:x>
      <cdr:y>0.5126</cdr:y>
    </cdr:from>
    <cdr:to>
      <cdr:x>0.99879</cdr:x>
      <cdr:y>0.51277</cdr:y>
    </cdr:to>
    <cdr:cxnSp macro="">
      <cdr:nvCxnSpPr>
        <cdr:cNvPr id="12" name="Straight Connector 11">
          <a:extLst xmlns:a="http://schemas.openxmlformats.org/drawingml/2006/main">
            <a:ext uri="{FF2B5EF4-FFF2-40B4-BE49-F238E27FC236}">
              <a16:creationId xmlns:a16="http://schemas.microsoft.com/office/drawing/2014/main" id="{1540AEEC-F5ED-4EA0-A003-FB0B338862C7}"/>
            </a:ext>
          </a:extLst>
        </cdr:cNvPr>
        <cdr:cNvCxnSpPr/>
      </cdr:nvCxnSpPr>
      <cdr:spPr>
        <a:xfrm xmlns:a="http://schemas.openxmlformats.org/drawingml/2006/main" flipV="1">
          <a:off x="627529" y="3103037"/>
          <a:ext cx="8650108" cy="992"/>
        </a:xfrm>
        <a:prstGeom xmlns:a="http://schemas.openxmlformats.org/drawingml/2006/main" prst="line">
          <a:avLst/>
        </a:prstGeom>
        <a:ln xmlns:a="http://schemas.openxmlformats.org/drawingml/2006/main" w="12700">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0.00895</cdr:x>
      <cdr:y>0.02664</cdr:y>
    </cdr:from>
    <cdr:to>
      <cdr:x>0.78869</cdr:x>
      <cdr:y>0.0888</cdr:y>
    </cdr:to>
    <cdr:sp macro="" textlink="">
      <cdr:nvSpPr>
        <cdr:cNvPr id="2" name="TextBox 1">
          <a:extLst xmlns:a="http://schemas.openxmlformats.org/drawingml/2006/main">
            <a:ext uri="{FF2B5EF4-FFF2-40B4-BE49-F238E27FC236}">
              <a16:creationId xmlns:a16="http://schemas.microsoft.com/office/drawing/2014/main" id="{D0F4F9A7-F41B-45F4-8BC3-513B271AC771}"/>
            </a:ext>
          </a:extLst>
        </cdr:cNvPr>
        <cdr:cNvSpPr txBox="1"/>
      </cdr:nvSpPr>
      <cdr:spPr>
        <a:xfrm xmlns:a="http://schemas.openxmlformats.org/drawingml/2006/main">
          <a:off x="83038" y="161192"/>
          <a:ext cx="7234116" cy="376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people 15+ reporting</a:t>
          </a:r>
          <a:r>
            <a:rPr lang="en-NZ" sz="1800" b="1" baseline="0">
              <a:latin typeface="Arial" panose="020B0604020202020204" pitchFamily="34" charset="0"/>
              <a:cs typeface="Arial" panose="020B0604020202020204" pitchFamily="34" charset="0"/>
            </a:rPr>
            <a:t> good, very good or excellent health</a:t>
          </a:r>
          <a:endParaRPr lang="en-NZ" sz="1800" b="1">
            <a:latin typeface="Arial" panose="020B0604020202020204" pitchFamily="34" charset="0"/>
            <a:cs typeface="Arial" panose="020B0604020202020204" pitchFamily="34" charset="0"/>
          </a:endParaRPr>
        </a:p>
      </cdr:txBody>
    </cdr:sp>
  </cdr:relSizeAnchor>
</c:userShapes>
</file>

<file path=xl/drawings/drawing230.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3DED781F-7FC9-4613-AED3-269D266A63D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1.xml><?xml version="1.0" encoding="utf-8"?>
<c:userShapes xmlns:c="http://schemas.openxmlformats.org/drawingml/2006/chart">
  <cdr:relSizeAnchor xmlns:cdr="http://schemas.openxmlformats.org/drawingml/2006/chartDrawing">
    <cdr:from>
      <cdr:x>0.00879</cdr:x>
      <cdr:y>0.02694</cdr:y>
    </cdr:from>
    <cdr:to>
      <cdr:x>0.66213</cdr:x>
      <cdr:y>0.08531</cdr:y>
    </cdr:to>
    <cdr:sp macro="" textlink="">
      <cdr:nvSpPr>
        <cdr:cNvPr id="2" name="TextBox 1">
          <a:extLst xmlns:a="http://schemas.openxmlformats.org/drawingml/2006/main">
            <a:ext uri="{FF2B5EF4-FFF2-40B4-BE49-F238E27FC236}">
              <a16:creationId xmlns:a16="http://schemas.microsoft.com/office/drawing/2014/main" id="{B7509B06-F8E7-476D-955D-D8E77F8DB073}"/>
            </a:ext>
          </a:extLst>
        </cdr:cNvPr>
        <cdr:cNvSpPr txBox="1"/>
      </cdr:nvSpPr>
      <cdr:spPr>
        <a:xfrm xmlns:a="http://schemas.openxmlformats.org/drawingml/2006/main">
          <a:off x="81643" y="163286"/>
          <a:ext cx="6068786" cy="3537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Average minutes</a:t>
          </a:r>
          <a:r>
            <a:rPr lang="en-NZ" sz="1800" b="1" baseline="0">
              <a:latin typeface="Arial" panose="020B0604020202020204" pitchFamily="34" charset="0"/>
              <a:cs typeface="Arial" panose="020B0604020202020204" pitchFamily="34" charset="0"/>
            </a:rPr>
            <a:t> spent travelling per person per day</a:t>
          </a:r>
          <a:endParaRPr lang="en-NZ" sz="1800" b="1">
            <a:latin typeface="Arial" panose="020B0604020202020204" pitchFamily="34" charset="0"/>
            <a:cs typeface="Arial" panose="020B0604020202020204" pitchFamily="34" charset="0"/>
          </a:endParaRPr>
        </a:p>
      </cdr:txBody>
    </cdr:sp>
  </cdr:relSizeAnchor>
</c:userShapes>
</file>

<file path=xl/drawings/drawing232.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BF8E9FEB-1F1D-4F51-ACDE-CA51C0E11D4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3.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97E50329-CC03-4881-BCDE-E41E1941BEB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4.xml><?xml version="1.0" encoding="utf-8"?>
<c:userShapes xmlns:c="http://schemas.openxmlformats.org/drawingml/2006/chart">
  <cdr:relSizeAnchor xmlns:cdr="http://schemas.openxmlformats.org/drawingml/2006/chartDrawing">
    <cdr:from>
      <cdr:x>0.34502</cdr:x>
      <cdr:y>0.75897</cdr:y>
    </cdr:from>
    <cdr:to>
      <cdr:x>0.95063</cdr:x>
      <cdr:y>0.82191</cdr:y>
    </cdr:to>
    <cdr:sp macro="" textlink="">
      <cdr:nvSpPr>
        <cdr:cNvPr id="3" name="TextBox 2">
          <a:extLst xmlns:a="http://schemas.openxmlformats.org/drawingml/2006/main">
            <a:ext uri="{FF2B5EF4-FFF2-40B4-BE49-F238E27FC236}">
              <a16:creationId xmlns:a16="http://schemas.microsoft.com/office/drawing/2014/main" id="{BB09AAE8-064C-4572-B27A-F4E6CB9D2E74}"/>
            </a:ext>
          </a:extLst>
        </cdr:cNvPr>
        <cdr:cNvSpPr txBox="1"/>
      </cdr:nvSpPr>
      <cdr:spPr>
        <a:xfrm xmlns:a="http://schemas.openxmlformats.org/drawingml/2006/main">
          <a:off x="3204882" y="4594412"/>
          <a:ext cx="5625353"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Average minutes spent on leisure</a:t>
          </a:r>
          <a:r>
            <a:rPr lang="en-NZ" sz="1800" b="1" baseline="0">
              <a:latin typeface="Arial" panose="020B0604020202020204" pitchFamily="34" charset="0"/>
              <a:cs typeface="Arial" panose="020B0604020202020204" pitchFamily="34" charset="0"/>
            </a:rPr>
            <a:t> activity per day</a:t>
          </a:r>
          <a:endParaRPr lang="en-NZ" sz="1800" b="1">
            <a:latin typeface="Arial" panose="020B0604020202020204" pitchFamily="34" charset="0"/>
            <a:cs typeface="Arial" panose="020B0604020202020204" pitchFamily="34" charset="0"/>
          </a:endParaRPr>
        </a:p>
      </cdr:txBody>
    </cdr:sp>
  </cdr:relSizeAnchor>
</c:userShapes>
</file>

<file path=xl/drawings/drawing235.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95DA4806-BA34-473C-9578-0A2DC496080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6.xml><?xml version="1.0" encoding="utf-8"?>
<c:userShapes xmlns:c="http://schemas.openxmlformats.org/drawingml/2006/chart">
  <cdr:relSizeAnchor xmlns:cdr="http://schemas.openxmlformats.org/drawingml/2006/chartDrawing">
    <cdr:from>
      <cdr:x>0.00421</cdr:x>
      <cdr:y>0.00258</cdr:y>
    </cdr:from>
    <cdr:to>
      <cdr:x>0.97881</cdr:x>
      <cdr:y>0.11053</cdr:y>
    </cdr:to>
    <cdr:sp macro="" textlink="">
      <cdr:nvSpPr>
        <cdr:cNvPr id="2" name="TextBox 1">
          <a:extLst xmlns:a="http://schemas.openxmlformats.org/drawingml/2006/main">
            <a:ext uri="{FF2B5EF4-FFF2-40B4-BE49-F238E27FC236}">
              <a16:creationId xmlns:a16="http://schemas.microsoft.com/office/drawing/2014/main" id="{3E7621E5-6370-452A-A3F6-D3B00B8FAD7F}"/>
            </a:ext>
          </a:extLst>
        </cdr:cNvPr>
        <cdr:cNvSpPr txBox="1"/>
      </cdr:nvSpPr>
      <cdr:spPr>
        <a:xfrm xmlns:a="http://schemas.openxmlformats.org/drawingml/2006/main">
          <a:off x="39105" y="15618"/>
          <a:ext cx="9052939" cy="6534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en-NZ" sz="1800" b="1" i="0" baseline="0">
              <a:effectLst/>
              <a:latin typeface="Arial" panose="020B0604020202020204" pitchFamily="34" charset="0"/>
              <a:ea typeface="+mn-ea"/>
              <a:cs typeface="Arial" panose="020B0604020202020204" pitchFamily="34" charset="0"/>
            </a:rPr>
            <a:t>Time spent in physical activities and proportion who want to increase participation </a:t>
          </a:r>
          <a:endParaRPr lang="en-NZ" sz="1800">
            <a:effectLst/>
            <a:latin typeface="Arial" panose="020B0604020202020204" pitchFamily="34" charset="0"/>
            <a:cs typeface="Arial" panose="020B0604020202020204" pitchFamily="34" charset="0"/>
          </a:endParaRPr>
        </a:p>
      </cdr:txBody>
    </cdr:sp>
  </cdr:relSizeAnchor>
</c:userShapes>
</file>

<file path=xl/drawings/drawing237.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3D159B78-EBFC-4E18-9AB8-677CF35DC7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8.xml><?xml version="1.0" encoding="utf-8"?>
<c:userShapes xmlns:c="http://schemas.openxmlformats.org/drawingml/2006/chart">
  <cdr:relSizeAnchor xmlns:cdr="http://schemas.openxmlformats.org/drawingml/2006/chartDrawing">
    <cdr:from>
      <cdr:x>0</cdr:x>
      <cdr:y>0</cdr:y>
    </cdr:from>
    <cdr:to>
      <cdr:x>1</cdr:x>
      <cdr:y>0.0796</cdr:y>
    </cdr:to>
    <cdr:sp macro="" textlink="">
      <cdr:nvSpPr>
        <cdr:cNvPr id="2" name="TextBox 1">
          <a:extLst xmlns:a="http://schemas.openxmlformats.org/drawingml/2006/main">
            <a:ext uri="{FF2B5EF4-FFF2-40B4-BE49-F238E27FC236}">
              <a16:creationId xmlns:a16="http://schemas.microsoft.com/office/drawing/2014/main" id="{E438DD8D-D4F6-4E03-B77C-FFABC8E41CF4}"/>
            </a:ext>
          </a:extLst>
        </cdr:cNvPr>
        <cdr:cNvSpPr txBox="1"/>
      </cdr:nvSpPr>
      <cdr:spPr>
        <a:xfrm xmlns:a="http://schemas.openxmlformats.org/drawingml/2006/main">
          <a:off x="0" y="0"/>
          <a:ext cx="9288843" cy="4818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people agreeing with reasons for not doing more physical activity</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39.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BF846EA0-C667-4BCE-81AA-24E8A8CF33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AB21EB00-FA13-4780-B6CA-AAC5E4DF15C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0.xml><?xml version="1.0" encoding="utf-8"?>
<c:userShapes xmlns:c="http://schemas.openxmlformats.org/drawingml/2006/chart">
  <cdr:relSizeAnchor xmlns:cdr="http://schemas.openxmlformats.org/drawingml/2006/chartDrawing">
    <cdr:from>
      <cdr:x>0.00763</cdr:x>
      <cdr:y>0.0078</cdr:y>
    </cdr:from>
    <cdr:to>
      <cdr:x>0.96949</cdr:x>
      <cdr:y>0.12094</cdr:y>
    </cdr:to>
    <cdr:sp macro="" textlink="">
      <cdr:nvSpPr>
        <cdr:cNvPr id="2" name="TextBox 1">
          <a:extLst xmlns:a="http://schemas.openxmlformats.org/drawingml/2006/main">
            <a:ext uri="{FF2B5EF4-FFF2-40B4-BE49-F238E27FC236}">
              <a16:creationId xmlns:a16="http://schemas.microsoft.com/office/drawing/2014/main" id="{9B084668-F7FB-488F-9A7B-373E597DF71F}"/>
            </a:ext>
          </a:extLst>
        </cdr:cNvPr>
        <cdr:cNvSpPr txBox="1"/>
      </cdr:nvSpPr>
      <cdr:spPr>
        <a:xfrm xmlns:a="http://schemas.openxmlformats.org/drawingml/2006/main">
          <a:off x="70845" y="47231"/>
          <a:ext cx="8934609" cy="6848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adults who report they have friends or relatives they can count on in times of trouble</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41.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59199F6E-E1CC-4719-A237-46831C02C94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2.xml><?xml version="1.0" encoding="utf-8"?>
<c:userShapes xmlns:c="http://schemas.openxmlformats.org/drawingml/2006/chart">
  <cdr:relSizeAnchor xmlns:cdr="http://schemas.openxmlformats.org/drawingml/2006/chartDrawing">
    <cdr:from>
      <cdr:x>0</cdr:x>
      <cdr:y>0.0045</cdr:y>
    </cdr:from>
    <cdr:to>
      <cdr:x>1</cdr:x>
      <cdr:y>0.11036</cdr:y>
    </cdr:to>
    <cdr:sp macro="" textlink="">
      <cdr:nvSpPr>
        <cdr:cNvPr id="2" name="TextBox 1">
          <a:extLst xmlns:a="http://schemas.openxmlformats.org/drawingml/2006/main">
            <a:ext uri="{FF2B5EF4-FFF2-40B4-BE49-F238E27FC236}">
              <a16:creationId xmlns:a16="http://schemas.microsoft.com/office/drawing/2014/main" id="{D0630E7A-0589-4F2E-A36A-7E502A121686}"/>
            </a:ext>
          </a:extLst>
        </cdr:cNvPr>
        <cdr:cNvSpPr txBox="1"/>
      </cdr:nvSpPr>
      <cdr:spPr>
        <a:xfrm xmlns:a="http://schemas.openxmlformats.org/drawingml/2006/main">
          <a:off x="0" y="27214"/>
          <a:ext cx="9280071" cy="639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people who could easily or very easily ask someone they know for a place to stay</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43.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9D052184-7405-40AD-A7AD-7A69E12D3B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4.xml><?xml version="1.0" encoding="utf-8"?>
<c:userShapes xmlns:c="http://schemas.openxmlformats.org/drawingml/2006/chart">
  <cdr:relSizeAnchor xmlns:cdr="http://schemas.openxmlformats.org/drawingml/2006/chartDrawing">
    <cdr:from>
      <cdr:x>0.12069</cdr:x>
      <cdr:y>0.1499</cdr:y>
    </cdr:from>
    <cdr:to>
      <cdr:x>0.14096</cdr:x>
      <cdr:y>0.81885</cdr:y>
    </cdr:to>
    <cdr:sp macro="" textlink="">
      <cdr:nvSpPr>
        <cdr:cNvPr id="2" name="Rectangle 1">
          <a:extLst xmlns:a="http://schemas.openxmlformats.org/drawingml/2006/main">
            <a:ext uri="{FF2B5EF4-FFF2-40B4-BE49-F238E27FC236}">
              <a16:creationId xmlns:a16="http://schemas.microsoft.com/office/drawing/2014/main" id="{74D412A2-2C02-4D67-8C23-31D0D5AB533C}"/>
            </a:ext>
          </a:extLst>
        </cdr:cNvPr>
        <cdr:cNvSpPr/>
      </cdr:nvSpPr>
      <cdr:spPr>
        <a:xfrm xmlns:a="http://schemas.openxmlformats.org/drawingml/2006/main">
          <a:off x="1122523" y="908750"/>
          <a:ext cx="188565" cy="4055455"/>
        </a:xfrm>
        <a:prstGeom xmlns:a="http://schemas.openxmlformats.org/drawingml/2006/main" prst="rect">
          <a:avLst/>
        </a:prstGeom>
        <a:solidFill xmlns:a="http://schemas.openxmlformats.org/drawingml/2006/main">
          <a:schemeClr val="tx1">
            <a:alpha val="1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cdr:x>
      <cdr:y>0.01226</cdr:y>
    </cdr:from>
    <cdr:to>
      <cdr:x>1</cdr:x>
      <cdr:y>0.18739</cdr:y>
    </cdr:to>
    <cdr:sp macro="" textlink="">
      <cdr:nvSpPr>
        <cdr:cNvPr id="3" name="TextBox 2">
          <a:extLst xmlns:a="http://schemas.openxmlformats.org/drawingml/2006/main">
            <a:ext uri="{FF2B5EF4-FFF2-40B4-BE49-F238E27FC236}">
              <a16:creationId xmlns:a16="http://schemas.microsoft.com/office/drawing/2014/main" id="{F809CCDC-1DCC-4E3B-8F75-B8472AE93B2D}"/>
            </a:ext>
          </a:extLst>
        </cdr:cNvPr>
        <cdr:cNvSpPr txBox="1"/>
      </cdr:nvSpPr>
      <cdr:spPr>
        <a:xfrm xmlns:a="http://schemas.openxmlformats.org/drawingml/2006/main">
          <a:off x="0" y="74083"/>
          <a:ext cx="9281583" cy="10583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people reporting that they have relatives or friends they can count on to help them in times of need</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45.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A20B9553-AC40-4A1C-8BF0-2328094833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6.xml><?xml version="1.0" encoding="utf-8"?>
<c:userShapes xmlns:c="http://schemas.openxmlformats.org/drawingml/2006/chart">
  <cdr:relSizeAnchor xmlns:cdr="http://schemas.openxmlformats.org/drawingml/2006/chartDrawing">
    <cdr:from>
      <cdr:x>0.01086</cdr:x>
      <cdr:y>0.03697</cdr:y>
    </cdr:from>
    <cdr:to>
      <cdr:x>0.94339</cdr:x>
      <cdr:y>0.12387</cdr:y>
    </cdr:to>
    <cdr:sp macro="" textlink="">
      <cdr:nvSpPr>
        <cdr:cNvPr id="2" name="TextBox 1">
          <a:extLst xmlns:a="http://schemas.openxmlformats.org/drawingml/2006/main">
            <a:ext uri="{FF2B5EF4-FFF2-40B4-BE49-F238E27FC236}">
              <a16:creationId xmlns:a16="http://schemas.microsoft.com/office/drawing/2014/main" id="{B9FBD982-D84D-46C4-8C25-C0A8C078ECE9}"/>
            </a:ext>
          </a:extLst>
        </cdr:cNvPr>
        <cdr:cNvSpPr txBox="1"/>
      </cdr:nvSpPr>
      <cdr:spPr>
        <a:xfrm xmlns:a="http://schemas.openxmlformats.org/drawingml/2006/main">
          <a:off x="100853" y="224118"/>
          <a:ext cx="8662147" cy="5266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 of people who</a:t>
          </a:r>
          <a:r>
            <a:rPr lang="en-NZ" sz="1800" b="1" baseline="0">
              <a:solidFill>
                <a:sysClr val="windowText" lastClr="000000"/>
              </a:solidFill>
              <a:latin typeface="Arial" panose="020B0604020202020204" pitchFamily="34" charset="0"/>
              <a:cs typeface="Arial" panose="020B0604020202020204" pitchFamily="34" charset="0"/>
            </a:rPr>
            <a:t> felt lonely at least some of the time in the last four weeks</a:t>
          </a:r>
          <a:endParaRPr lang="en-NZ" sz="1800" b="1">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47.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F034D20E-B74E-4B6D-8C75-8918BB17A06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8.xml><?xml version="1.0" encoding="utf-8"?>
<c:userShapes xmlns:c="http://schemas.openxmlformats.org/drawingml/2006/chart">
  <cdr:relSizeAnchor xmlns:cdr="http://schemas.openxmlformats.org/drawingml/2006/chartDrawing">
    <cdr:from>
      <cdr:x>0.22393</cdr:x>
      <cdr:y>0.91864</cdr:y>
    </cdr:from>
    <cdr:to>
      <cdr:x>0.97596</cdr:x>
      <cdr:y>0.979</cdr:y>
    </cdr:to>
    <cdr:sp macro="" textlink="">
      <cdr:nvSpPr>
        <cdr:cNvPr id="3" name="TextBox 2">
          <a:extLst xmlns:a="http://schemas.openxmlformats.org/drawingml/2006/main">
            <a:ext uri="{FF2B5EF4-FFF2-40B4-BE49-F238E27FC236}">
              <a16:creationId xmlns:a16="http://schemas.microsoft.com/office/drawing/2014/main" id="{877575BF-7E95-4485-ADCB-C0510392E868}"/>
            </a:ext>
          </a:extLst>
        </cdr:cNvPr>
        <cdr:cNvSpPr txBox="1"/>
      </cdr:nvSpPr>
      <cdr:spPr>
        <a:xfrm xmlns:a="http://schemas.openxmlformats.org/drawingml/2006/main">
          <a:off x="2079610" y="5556250"/>
          <a:ext cx="6984009" cy="3651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600" b="1">
              <a:latin typeface="Arial" panose="020B0604020202020204" pitchFamily="34" charset="0"/>
              <a:cs typeface="Arial" panose="020B0604020202020204" pitchFamily="34" charset="0"/>
            </a:rPr>
            <a:t>% of people reporting</a:t>
          </a:r>
          <a:r>
            <a:rPr lang="en-NZ" sz="1600" b="1" baseline="0">
              <a:latin typeface="Arial" panose="020B0604020202020204" pitchFamily="34" charset="0"/>
              <a:cs typeface="Arial" panose="020B0604020202020204" pitchFamily="34" charset="0"/>
            </a:rPr>
            <a:t> no loneliness in the last four weeks</a:t>
          </a:r>
          <a:endParaRPr lang="en-NZ" sz="1600" b="1">
            <a:latin typeface="Arial" panose="020B0604020202020204" pitchFamily="34" charset="0"/>
            <a:cs typeface="Arial" panose="020B0604020202020204" pitchFamily="34" charset="0"/>
          </a:endParaRPr>
        </a:p>
      </cdr:txBody>
    </cdr:sp>
  </cdr:relSizeAnchor>
</c:userShapes>
</file>

<file path=xl/drawings/drawing249.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59EE4176-09DF-4720-929F-A981F3F6B69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0.00189</cdr:x>
      <cdr:y>0.02461</cdr:y>
    </cdr:from>
    <cdr:to>
      <cdr:x>0.91054</cdr:x>
      <cdr:y>0.07454</cdr:y>
    </cdr:to>
    <cdr:sp macro="" textlink="">
      <cdr:nvSpPr>
        <cdr:cNvPr id="2" name="TextBox 1">
          <a:extLst xmlns:a="http://schemas.openxmlformats.org/drawingml/2006/main">
            <a:ext uri="{FF2B5EF4-FFF2-40B4-BE49-F238E27FC236}">
              <a16:creationId xmlns:a16="http://schemas.microsoft.com/office/drawing/2014/main" id="{7259A5C8-71CA-4B8B-8107-38B56D966468}"/>
            </a:ext>
          </a:extLst>
        </cdr:cNvPr>
        <cdr:cNvSpPr txBox="1"/>
      </cdr:nvSpPr>
      <cdr:spPr>
        <a:xfrm xmlns:a="http://schemas.openxmlformats.org/drawingml/2006/main">
          <a:off x="17518" y="148896"/>
          <a:ext cx="8430172" cy="3021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people experiencing high or very high levels of psychological distress</a:t>
          </a:r>
        </a:p>
      </cdr:txBody>
    </cdr:sp>
  </cdr:relSizeAnchor>
</c:userShapes>
</file>

<file path=xl/drawings/drawing250.xml><?xml version="1.0" encoding="utf-8"?>
<c:userShapes xmlns:c="http://schemas.openxmlformats.org/drawingml/2006/chart">
  <cdr:relSizeAnchor xmlns:cdr="http://schemas.openxmlformats.org/drawingml/2006/chartDrawing">
    <cdr:from>
      <cdr:x>1.07656E-7</cdr:x>
      <cdr:y>0.0078</cdr:y>
    </cdr:from>
    <cdr:to>
      <cdr:x>0.71525</cdr:x>
      <cdr:y>0.07412</cdr:y>
    </cdr:to>
    <cdr:sp macro="" textlink="">
      <cdr:nvSpPr>
        <cdr:cNvPr id="3" name="TextBox 2">
          <a:extLst xmlns:a="http://schemas.openxmlformats.org/drawingml/2006/main">
            <a:ext uri="{FF2B5EF4-FFF2-40B4-BE49-F238E27FC236}">
              <a16:creationId xmlns:a16="http://schemas.microsoft.com/office/drawing/2014/main" id="{8DA52C1D-1964-427C-B004-AFD8CBFCC60B}"/>
            </a:ext>
          </a:extLst>
        </cdr:cNvPr>
        <cdr:cNvSpPr txBox="1"/>
      </cdr:nvSpPr>
      <cdr:spPr>
        <a:xfrm xmlns:a="http://schemas.openxmlformats.org/drawingml/2006/main">
          <a:off x="1" y="47231"/>
          <a:ext cx="6643884" cy="4014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Average hours per week allocated to social interactions </a:t>
          </a:r>
          <a:endParaRPr lang="en-NZ" sz="1800" b="1">
            <a:effectLst/>
            <a:latin typeface="Arial" panose="020B0604020202020204" pitchFamily="34" charset="0"/>
            <a:cs typeface="Arial" panose="020B0604020202020204" pitchFamily="34" charset="0"/>
          </a:endParaRPr>
        </a:p>
        <a:p xmlns:a="http://schemas.openxmlformats.org/drawingml/2006/main">
          <a:endParaRPr lang="en-NZ" sz="1800" b="1">
            <a:latin typeface="Arial" panose="020B0604020202020204" pitchFamily="34" charset="0"/>
            <a:cs typeface="Arial" panose="020B0604020202020204" pitchFamily="34" charset="0"/>
          </a:endParaRPr>
        </a:p>
      </cdr:txBody>
    </cdr:sp>
  </cdr:relSizeAnchor>
</c:userShapes>
</file>

<file path=xl/drawings/drawing251.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15436246-FF0D-42D0-A07A-D0A3981343C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2.xml><?xml version="1.0" encoding="utf-8"?>
<c:userShapes xmlns:c="http://schemas.openxmlformats.org/drawingml/2006/chart">
  <cdr:relSizeAnchor xmlns:cdr="http://schemas.openxmlformats.org/drawingml/2006/chartDrawing">
    <cdr:from>
      <cdr:x>0</cdr:x>
      <cdr:y>0</cdr:y>
    </cdr:from>
    <cdr:to>
      <cdr:x>0.97119</cdr:x>
      <cdr:y>0.10721</cdr:y>
    </cdr:to>
    <cdr:sp macro="" textlink="">
      <cdr:nvSpPr>
        <cdr:cNvPr id="2" name="TextBox 1">
          <a:extLst xmlns:a="http://schemas.openxmlformats.org/drawingml/2006/main">
            <a:ext uri="{FF2B5EF4-FFF2-40B4-BE49-F238E27FC236}">
              <a16:creationId xmlns:a16="http://schemas.microsoft.com/office/drawing/2014/main" id="{B82104B4-C26B-4B8A-B920-4F95FF6DEAAA}"/>
            </a:ext>
          </a:extLst>
        </cdr:cNvPr>
        <cdr:cNvSpPr txBox="1"/>
      </cdr:nvSpPr>
      <cdr:spPr>
        <a:xfrm xmlns:a="http://schemas.openxmlformats.org/drawingml/2006/main">
          <a:off x="0" y="0"/>
          <a:ext cx="9032924" cy="6499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adults who had face-to-face contact with friends who do not live with them at least once a week</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53.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402D769C-ABCC-4D7B-8F53-8DE07AEC42D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4.xml><?xml version="1.0" encoding="utf-8"?>
<c:userShapes xmlns:c="http://schemas.openxmlformats.org/drawingml/2006/chart">
  <cdr:relSizeAnchor xmlns:cdr="http://schemas.openxmlformats.org/drawingml/2006/chartDrawing">
    <cdr:from>
      <cdr:x>0</cdr:x>
      <cdr:y>0</cdr:y>
    </cdr:from>
    <cdr:to>
      <cdr:x>0.74731</cdr:x>
      <cdr:y>0.04472</cdr:y>
    </cdr:to>
    <cdr:sp macro="" textlink="">
      <cdr:nvSpPr>
        <cdr:cNvPr id="2" name="TextBox 1">
          <a:extLst xmlns:a="http://schemas.openxmlformats.org/drawingml/2006/main">
            <a:ext uri="{FF2B5EF4-FFF2-40B4-BE49-F238E27FC236}">
              <a16:creationId xmlns:a16="http://schemas.microsoft.com/office/drawing/2014/main" id="{CDC389F9-E1CD-4868-9F82-C3477BB6B4A7}"/>
            </a:ext>
          </a:extLst>
        </cdr:cNvPr>
        <cdr:cNvSpPr txBox="1"/>
      </cdr:nvSpPr>
      <cdr:spPr>
        <a:xfrm xmlns:a="http://schemas.openxmlformats.org/drawingml/2006/main">
          <a:off x="0" y="0"/>
          <a:ext cx="10426700" cy="4078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800" b="1" i="0" baseline="0">
              <a:effectLst/>
              <a:latin typeface="Arial" panose="020B0604020202020204" pitchFamily="34" charset="0"/>
              <a:ea typeface="+mn-ea"/>
              <a:cs typeface="Arial" panose="020B0604020202020204" pitchFamily="34" charset="0"/>
            </a:rPr>
            <a:t>Age-standardised homicide rate per 100,000 population</a:t>
          </a:r>
          <a:endParaRPr lang="en-NZ" sz="1800" b="1">
            <a:effectLst/>
            <a:latin typeface="Arial" panose="020B0604020202020204" pitchFamily="34" charset="0"/>
            <a:cs typeface="Arial" panose="020B0604020202020204" pitchFamily="34" charset="0"/>
          </a:endParaRPr>
        </a:p>
        <a:p xmlns:a="http://schemas.openxmlformats.org/drawingml/2006/main">
          <a:endParaRPr lang="en-NZ" sz="1800" b="1">
            <a:latin typeface="Arial" panose="020B0604020202020204" pitchFamily="34" charset="0"/>
            <a:cs typeface="Arial" panose="020B0604020202020204" pitchFamily="34" charset="0"/>
          </a:endParaRPr>
        </a:p>
      </cdr:txBody>
    </cdr:sp>
  </cdr:relSizeAnchor>
</c:userShapes>
</file>

<file path=xl/drawings/drawing255.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533D571F-EF4F-4D53-97FC-00B434C61ED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6.xml><?xml version="1.0" encoding="utf-8"?>
<c:userShapes xmlns:c="http://schemas.openxmlformats.org/drawingml/2006/chart">
  <cdr:relSizeAnchor xmlns:cdr="http://schemas.openxmlformats.org/drawingml/2006/chartDrawing">
    <cdr:from>
      <cdr:x>0</cdr:x>
      <cdr:y>1.65194E-7</cdr:y>
    </cdr:from>
    <cdr:to>
      <cdr:x>0.7947</cdr:x>
      <cdr:y>0.05979</cdr:y>
    </cdr:to>
    <cdr:sp macro="" textlink="">
      <cdr:nvSpPr>
        <cdr:cNvPr id="2" name="TextBox 1">
          <a:extLst xmlns:a="http://schemas.openxmlformats.org/drawingml/2006/main">
            <a:ext uri="{FF2B5EF4-FFF2-40B4-BE49-F238E27FC236}">
              <a16:creationId xmlns:a16="http://schemas.microsoft.com/office/drawing/2014/main" id="{3FFBBD53-CCC6-4215-82ED-C88337A4E990}"/>
            </a:ext>
          </a:extLst>
        </cdr:cNvPr>
        <cdr:cNvSpPr txBox="1"/>
      </cdr:nvSpPr>
      <cdr:spPr>
        <a:xfrm xmlns:a="http://schemas.openxmlformats.org/drawingml/2006/main">
          <a:off x="0" y="1"/>
          <a:ext cx="7381875"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Recorded crime over time (rate per 1,000 people)</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57.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09E1EEEA-3F60-497F-AC73-02DD8611AF3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8.xml><?xml version="1.0" encoding="utf-8"?>
<c:userShapes xmlns:c="http://schemas.openxmlformats.org/drawingml/2006/chart">
  <cdr:relSizeAnchor xmlns:cdr="http://schemas.openxmlformats.org/drawingml/2006/chartDrawing">
    <cdr:from>
      <cdr:x>0</cdr:x>
      <cdr:y>0.00656</cdr:y>
    </cdr:from>
    <cdr:to>
      <cdr:x>0.98526</cdr:x>
      <cdr:y>0.12063</cdr:y>
    </cdr:to>
    <cdr:sp macro="" textlink="">
      <cdr:nvSpPr>
        <cdr:cNvPr id="2" name="TextBox 1">
          <a:extLst xmlns:a="http://schemas.openxmlformats.org/drawingml/2006/main">
            <a:ext uri="{FF2B5EF4-FFF2-40B4-BE49-F238E27FC236}">
              <a16:creationId xmlns:a16="http://schemas.microsoft.com/office/drawing/2014/main" id="{F85C1F14-4D3F-4FBA-A7A1-887DD9BB5EB8}"/>
            </a:ext>
          </a:extLst>
        </cdr:cNvPr>
        <cdr:cNvSpPr txBox="1"/>
      </cdr:nvSpPr>
      <cdr:spPr>
        <a:xfrm xmlns:a="http://schemas.openxmlformats.org/drawingml/2006/main">
          <a:off x="0" y="39687"/>
          <a:ext cx="9151938" cy="6905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Number of personal offences per 100 adults and number of household offences per 100 households, NZCASS and NZCVS</a:t>
          </a:r>
          <a:endParaRPr lang="en-NZ" sz="1800" b="1">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59.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F4AB4460-2A00-4875-8947-42E762B7D9C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FB161C59-E95D-4F4B-9F95-4F53E5F5E7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0.xml><?xml version="1.0" encoding="utf-8"?>
<c:userShapes xmlns:c="http://schemas.openxmlformats.org/drawingml/2006/chart">
  <cdr:relSizeAnchor xmlns:cdr="http://schemas.openxmlformats.org/drawingml/2006/chartDrawing">
    <cdr:from>
      <cdr:x>0.01568</cdr:x>
      <cdr:y>0.02034</cdr:y>
    </cdr:from>
    <cdr:to>
      <cdr:x>0.79018</cdr:x>
      <cdr:y>0.08134</cdr:y>
    </cdr:to>
    <cdr:sp macro="" textlink="">
      <cdr:nvSpPr>
        <cdr:cNvPr id="2" name="TextBox 1">
          <a:extLst xmlns:a="http://schemas.openxmlformats.org/drawingml/2006/main">
            <a:ext uri="{FF2B5EF4-FFF2-40B4-BE49-F238E27FC236}">
              <a16:creationId xmlns:a16="http://schemas.microsoft.com/office/drawing/2014/main" id="{1405C636-31DF-4933-A718-374EC4CD88AF}"/>
            </a:ext>
          </a:extLst>
        </cdr:cNvPr>
        <cdr:cNvSpPr txBox="1"/>
      </cdr:nvSpPr>
      <cdr:spPr>
        <a:xfrm xmlns:a="http://schemas.openxmlformats.org/drawingml/2006/main">
          <a:off x="145675" y="123265"/>
          <a:ext cx="7194177" cy="369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panose="020B0604020202020204" pitchFamily="34" charset="0"/>
              <a:cs typeface="Arial" panose="020B0604020202020204" pitchFamily="34" charset="0"/>
            </a:rPr>
            <a:t>% of people aged 15+ victimised</a:t>
          </a:r>
          <a:r>
            <a:rPr lang="en-NZ" sz="1800" b="1" baseline="0">
              <a:solidFill>
                <a:sysClr val="windowText" lastClr="000000"/>
              </a:solidFill>
              <a:latin typeface="Arial" panose="020B0604020202020204" pitchFamily="34" charset="0"/>
              <a:cs typeface="Arial" panose="020B0604020202020204" pitchFamily="34" charset="0"/>
            </a:rPr>
            <a:t> at least once in the past year</a:t>
          </a:r>
          <a:endParaRPr lang="en-NZ" sz="1800" b="1">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61.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8FA01420-4C6D-4F85-B8D0-D7B2C6484A6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2.xml><?xml version="1.0" encoding="utf-8"?>
<c:userShapes xmlns:c="http://schemas.openxmlformats.org/drawingml/2006/chart">
  <cdr:relSizeAnchor xmlns:cdr="http://schemas.openxmlformats.org/drawingml/2006/chartDrawing">
    <cdr:from>
      <cdr:x>0</cdr:x>
      <cdr:y>0</cdr:y>
    </cdr:from>
    <cdr:to>
      <cdr:x>0.62199</cdr:x>
      <cdr:y>0.0536</cdr:y>
    </cdr:to>
    <cdr:sp macro="" textlink="">
      <cdr:nvSpPr>
        <cdr:cNvPr id="2" name="TextBox 1">
          <a:extLst xmlns:a="http://schemas.openxmlformats.org/drawingml/2006/main">
            <a:ext uri="{FF2B5EF4-FFF2-40B4-BE49-F238E27FC236}">
              <a16:creationId xmlns:a16="http://schemas.microsoft.com/office/drawing/2014/main" id="{7BEE878B-F986-4B48-9790-27909D263AB4}"/>
            </a:ext>
          </a:extLst>
        </cdr:cNvPr>
        <cdr:cNvSpPr txBox="1"/>
      </cdr:nvSpPr>
      <cdr:spPr>
        <a:xfrm xmlns:a="http://schemas.openxmlformats.org/drawingml/2006/main">
          <a:off x="0" y="0"/>
          <a:ext cx="577215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adults who were victims of family violence</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63.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C695B910-12AD-45D1-96D4-E968F0B1F1B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4.xml><?xml version="1.0" encoding="utf-8"?>
<c:userShapes xmlns:c="http://schemas.openxmlformats.org/drawingml/2006/chart">
  <cdr:relSizeAnchor xmlns:cdr="http://schemas.openxmlformats.org/drawingml/2006/chartDrawing">
    <cdr:from>
      <cdr:x>0</cdr:x>
      <cdr:y>0.00629</cdr:y>
    </cdr:from>
    <cdr:to>
      <cdr:x>0.80496</cdr:x>
      <cdr:y>0.05664</cdr:y>
    </cdr:to>
    <cdr:sp macro="" textlink="">
      <cdr:nvSpPr>
        <cdr:cNvPr id="3" name="TextBox 2">
          <a:extLst xmlns:a="http://schemas.openxmlformats.org/drawingml/2006/main">
            <a:ext uri="{FF2B5EF4-FFF2-40B4-BE49-F238E27FC236}">
              <a16:creationId xmlns:a16="http://schemas.microsoft.com/office/drawing/2014/main" id="{63BBB005-5414-4534-A447-987948AFE1BD}"/>
            </a:ext>
          </a:extLst>
        </cdr:cNvPr>
        <cdr:cNvSpPr txBox="1"/>
      </cdr:nvSpPr>
      <cdr:spPr>
        <a:xfrm xmlns:a="http://schemas.openxmlformats.org/drawingml/2006/main">
          <a:off x="0" y="38100"/>
          <a:ext cx="74771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adults who feel safe when walking alone at night</a:t>
          </a:r>
          <a:endParaRPr lang="en-NZ" sz="1800">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265.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F6E75A21-3F0A-4B0C-98F5-DFA12E813F9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6.xml><?xml version="1.0" encoding="utf-8"?>
<c:userShapes xmlns:c="http://schemas.openxmlformats.org/drawingml/2006/chart">
  <cdr:relSizeAnchor xmlns:cdr="http://schemas.openxmlformats.org/drawingml/2006/chartDrawing">
    <cdr:from>
      <cdr:x>0</cdr:x>
      <cdr:y>0</cdr:y>
    </cdr:from>
    <cdr:to>
      <cdr:x>0.88051</cdr:x>
      <cdr:y>0.05332</cdr:y>
    </cdr:to>
    <cdr:sp macro="" textlink="">
      <cdr:nvSpPr>
        <cdr:cNvPr id="2" name="TextBox 1">
          <a:extLst xmlns:a="http://schemas.openxmlformats.org/drawingml/2006/main">
            <a:ext uri="{FF2B5EF4-FFF2-40B4-BE49-F238E27FC236}">
              <a16:creationId xmlns:a16="http://schemas.microsoft.com/office/drawing/2014/main" id="{517D3A24-3DF8-492F-9DA1-7C77FE957476}"/>
            </a:ext>
          </a:extLst>
        </cdr:cNvPr>
        <cdr:cNvSpPr txBox="1"/>
      </cdr:nvSpPr>
      <cdr:spPr>
        <a:xfrm xmlns:a="http://schemas.openxmlformats.org/drawingml/2006/main">
          <a:off x="0" y="0"/>
          <a:ext cx="8178904" cy="322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adults who feel safe walking alone in their neighbourhood after dark</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67.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C6B23AFC-C3E5-4446-A33E-DE8AF3B3974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8.xml><?xml version="1.0" encoding="utf-8"?>
<c:userShapes xmlns:c="http://schemas.openxmlformats.org/drawingml/2006/chart">
  <cdr:relSizeAnchor xmlns:cdr="http://schemas.openxmlformats.org/drawingml/2006/chartDrawing">
    <cdr:from>
      <cdr:x>0</cdr:x>
      <cdr:y>0</cdr:y>
    </cdr:from>
    <cdr:to>
      <cdr:x>0.88051</cdr:x>
      <cdr:y>0.05332</cdr:y>
    </cdr:to>
    <cdr:sp macro="" textlink="">
      <cdr:nvSpPr>
        <cdr:cNvPr id="2" name="TextBox 1">
          <a:extLst xmlns:a="http://schemas.openxmlformats.org/drawingml/2006/main">
            <a:ext uri="{FF2B5EF4-FFF2-40B4-BE49-F238E27FC236}">
              <a16:creationId xmlns:a16="http://schemas.microsoft.com/office/drawing/2014/main" id="{517D3A24-3DF8-492F-9DA1-7C77FE957476}"/>
            </a:ext>
          </a:extLst>
        </cdr:cNvPr>
        <cdr:cNvSpPr txBox="1"/>
      </cdr:nvSpPr>
      <cdr:spPr>
        <a:xfrm xmlns:a="http://schemas.openxmlformats.org/drawingml/2006/main">
          <a:off x="0" y="0"/>
          <a:ext cx="8178904" cy="322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adults who feel safe walking alone in their neighbourhood after dark</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69.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20E34A8C-8FA0-4FCC-BE32-E336A54385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0.00189</cdr:x>
      <cdr:y>0.02461</cdr:y>
    </cdr:from>
    <cdr:to>
      <cdr:x>0.91054</cdr:x>
      <cdr:y>0.07454</cdr:y>
    </cdr:to>
    <cdr:sp macro="" textlink="">
      <cdr:nvSpPr>
        <cdr:cNvPr id="2" name="TextBox 1">
          <a:extLst xmlns:a="http://schemas.openxmlformats.org/drawingml/2006/main">
            <a:ext uri="{FF2B5EF4-FFF2-40B4-BE49-F238E27FC236}">
              <a16:creationId xmlns:a16="http://schemas.microsoft.com/office/drawing/2014/main" id="{7259A5C8-71CA-4B8B-8107-38B56D966468}"/>
            </a:ext>
          </a:extLst>
        </cdr:cNvPr>
        <cdr:cNvSpPr txBox="1"/>
      </cdr:nvSpPr>
      <cdr:spPr>
        <a:xfrm xmlns:a="http://schemas.openxmlformats.org/drawingml/2006/main">
          <a:off x="17518" y="148896"/>
          <a:ext cx="8430172" cy="3021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people experiencing high or very high levels of psychological distress</a:t>
          </a:r>
        </a:p>
      </cdr:txBody>
    </cdr:sp>
  </cdr:relSizeAnchor>
</c:userShapes>
</file>

<file path=xl/drawings/drawing270.xml><?xml version="1.0" encoding="utf-8"?>
<c:userShapes xmlns:c="http://schemas.openxmlformats.org/drawingml/2006/chart">
  <cdr:relSizeAnchor xmlns:cdr="http://schemas.openxmlformats.org/drawingml/2006/chartDrawing">
    <cdr:from>
      <cdr:x>0</cdr:x>
      <cdr:y>0.0039</cdr:y>
    </cdr:from>
    <cdr:to>
      <cdr:x>0.9322</cdr:x>
      <cdr:y>0.07412</cdr:y>
    </cdr:to>
    <cdr:sp macro="" textlink="">
      <cdr:nvSpPr>
        <cdr:cNvPr id="2" name="TextBox 1">
          <a:extLst xmlns:a="http://schemas.openxmlformats.org/drawingml/2006/main">
            <a:ext uri="{FF2B5EF4-FFF2-40B4-BE49-F238E27FC236}">
              <a16:creationId xmlns:a16="http://schemas.microsoft.com/office/drawing/2014/main" id="{76667F36-02AE-4D1E-BEAA-E48E8B7496B4}"/>
            </a:ext>
          </a:extLst>
        </cdr:cNvPr>
        <cdr:cNvSpPr txBox="1"/>
      </cdr:nvSpPr>
      <cdr:spPr>
        <a:xfrm xmlns:a="http://schemas.openxmlformats.org/drawingml/2006/main">
          <a:off x="0" y="23615"/>
          <a:ext cx="8659091" cy="425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students who reported being frequently bullied</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71.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D46545EB-5A1F-49D8-A52C-BCB2955AFBB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2.xml><?xml version="1.0" encoding="utf-8"?>
<c:userShapes xmlns:c="http://schemas.openxmlformats.org/drawingml/2006/chart">
  <cdr:relSizeAnchor xmlns:cdr="http://schemas.openxmlformats.org/drawingml/2006/chartDrawing">
    <cdr:from>
      <cdr:x>0</cdr:x>
      <cdr:y>0</cdr:y>
    </cdr:from>
    <cdr:to>
      <cdr:x>0.80424</cdr:x>
      <cdr:y>0.07152</cdr:y>
    </cdr:to>
    <cdr:sp macro="" textlink="">
      <cdr:nvSpPr>
        <cdr:cNvPr id="3" name="TextBox 2">
          <a:extLst xmlns:a="http://schemas.openxmlformats.org/drawingml/2006/main">
            <a:ext uri="{FF2B5EF4-FFF2-40B4-BE49-F238E27FC236}">
              <a16:creationId xmlns:a16="http://schemas.microsoft.com/office/drawing/2014/main" id="{77EF117F-8EC9-4C46-9665-DD7456DAA812}"/>
            </a:ext>
          </a:extLst>
        </cdr:cNvPr>
        <cdr:cNvSpPr txBox="1"/>
      </cdr:nvSpPr>
      <cdr:spPr>
        <a:xfrm xmlns:a="http://schemas.openxmlformats.org/drawingml/2006/main">
          <a:off x="0" y="0"/>
          <a:ext cx="7470434" cy="4329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year 9-13 students who reported feeling safe in their school </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73.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BBFD3919-1C4E-4E51-9B8D-9AB706D57ED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4.xml><?xml version="1.0" encoding="utf-8"?>
<c:userShapes xmlns:c="http://schemas.openxmlformats.org/drawingml/2006/chart">
  <cdr:relSizeAnchor xmlns:cdr="http://schemas.openxmlformats.org/drawingml/2006/chartDrawing">
    <cdr:from>
      <cdr:x>0</cdr:x>
      <cdr:y>0.0039</cdr:y>
    </cdr:from>
    <cdr:to>
      <cdr:x>1</cdr:x>
      <cdr:y>0.10663</cdr:y>
    </cdr:to>
    <cdr:sp macro="" textlink="">
      <cdr:nvSpPr>
        <cdr:cNvPr id="2" name="TextBox 1">
          <a:extLst xmlns:a="http://schemas.openxmlformats.org/drawingml/2006/main">
            <a:ext uri="{FF2B5EF4-FFF2-40B4-BE49-F238E27FC236}">
              <a16:creationId xmlns:a16="http://schemas.microsoft.com/office/drawing/2014/main" id="{39A570A3-D563-469B-87EA-EF8517D5A300}"/>
            </a:ext>
          </a:extLst>
        </cdr:cNvPr>
        <cdr:cNvSpPr txBox="1"/>
      </cdr:nvSpPr>
      <cdr:spPr>
        <a:xfrm xmlns:a="http://schemas.openxmlformats.org/drawingml/2006/main">
          <a:off x="0" y="23614"/>
          <a:ext cx="9288843" cy="6218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year 9-13 students who reported witnessing adults hitting or physically hurting other adults at home</a:t>
          </a:r>
          <a:endParaRPr lang="en-NZ" sz="1800">
            <a:latin typeface="Arial" panose="020B0604020202020204" pitchFamily="34" charset="0"/>
            <a:cs typeface="Arial" panose="020B0604020202020204" pitchFamily="34" charset="0"/>
          </a:endParaRPr>
        </a:p>
      </cdr:txBody>
    </cdr:sp>
  </cdr:relSizeAnchor>
</c:userShapes>
</file>

<file path=xl/drawings/drawing275.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581E84A8-4F0F-4A96-A2AA-F3039E48DFB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6.xml><?xml version="1.0" encoding="utf-8"?>
<c:userShapes xmlns:c="http://schemas.openxmlformats.org/drawingml/2006/chart">
  <cdr:relSizeAnchor xmlns:cdr="http://schemas.openxmlformats.org/drawingml/2006/chartDrawing">
    <cdr:from>
      <cdr:x>1.07656E-7</cdr:x>
      <cdr:y>0.0013</cdr:y>
    </cdr:from>
    <cdr:to>
      <cdr:x>0.97203</cdr:x>
      <cdr:y>0.15605</cdr:y>
    </cdr:to>
    <cdr:sp macro="" textlink="">
      <cdr:nvSpPr>
        <cdr:cNvPr id="2" name="TextBox 1">
          <a:extLst xmlns:a="http://schemas.openxmlformats.org/drawingml/2006/main">
            <a:ext uri="{FF2B5EF4-FFF2-40B4-BE49-F238E27FC236}">
              <a16:creationId xmlns:a16="http://schemas.microsoft.com/office/drawing/2014/main" id="{E22CA6B2-64F9-4120-A798-53A8DA7B441C}"/>
            </a:ext>
          </a:extLst>
        </cdr:cNvPr>
        <cdr:cNvSpPr txBox="1"/>
      </cdr:nvSpPr>
      <cdr:spPr>
        <a:xfrm xmlns:a="http://schemas.openxmlformats.org/drawingml/2006/main">
          <a:off x="1" y="7872"/>
          <a:ext cx="9029070" cy="936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year 9-13 students who reported witnessing adults hitting or physically hurting children at home</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77.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708A8AC5-3453-4936-AE77-07B58BC2443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8.xml><?xml version="1.0" encoding="utf-8"?>
<c:userShapes xmlns:c="http://schemas.openxmlformats.org/drawingml/2006/chart">
  <cdr:relSizeAnchor xmlns:cdr="http://schemas.openxmlformats.org/drawingml/2006/chartDrawing">
    <cdr:from>
      <cdr:x>0</cdr:x>
      <cdr:y>0.0117</cdr:y>
    </cdr:from>
    <cdr:to>
      <cdr:x>0.99157</cdr:x>
      <cdr:y>0.10533</cdr:y>
    </cdr:to>
    <cdr:sp macro="" textlink="">
      <cdr:nvSpPr>
        <cdr:cNvPr id="2" name="TextBox 1">
          <a:extLst xmlns:a="http://schemas.openxmlformats.org/drawingml/2006/main">
            <a:ext uri="{FF2B5EF4-FFF2-40B4-BE49-F238E27FC236}">
              <a16:creationId xmlns:a16="http://schemas.microsoft.com/office/drawing/2014/main" id="{C0855A3F-C090-415B-B5A2-B42CFC690357}"/>
            </a:ext>
          </a:extLst>
        </cdr:cNvPr>
        <cdr:cNvSpPr txBox="1"/>
      </cdr:nvSpPr>
      <cdr:spPr>
        <a:xfrm xmlns:a="http://schemas.openxmlformats.org/drawingml/2006/main">
          <a:off x="0" y="70930"/>
          <a:ext cx="9222440" cy="5676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Injury rates per 100,000 people, for children aged 0-14 over time (age standardised)</a:t>
          </a:r>
          <a:endParaRPr lang="en-NZ" sz="1800">
            <a:latin typeface="Arial" panose="020B0604020202020204" pitchFamily="34" charset="0"/>
            <a:cs typeface="Arial" panose="020B0604020202020204" pitchFamily="34" charset="0"/>
          </a:endParaRPr>
        </a:p>
      </cdr:txBody>
    </cdr:sp>
  </cdr:relSizeAnchor>
</c:userShapes>
</file>

<file path=xl/drawings/drawing279.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FAF463DE-C2BC-4D72-9B9A-1CF3F4BF47C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9E145A4F-488F-4803-8A79-709CB97FD10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0.xml><?xml version="1.0" encoding="utf-8"?>
<c:userShapes xmlns:c="http://schemas.openxmlformats.org/drawingml/2006/chart">
  <cdr:relSizeAnchor xmlns:cdr="http://schemas.openxmlformats.org/drawingml/2006/chartDrawing">
    <cdr:from>
      <cdr:x>0</cdr:x>
      <cdr:y>0</cdr:y>
    </cdr:from>
    <cdr:to>
      <cdr:x>0.52719</cdr:x>
      <cdr:y>0.06883</cdr:y>
    </cdr:to>
    <cdr:sp macro="" textlink="">
      <cdr:nvSpPr>
        <cdr:cNvPr id="2" name="TextBox 1">
          <a:extLst xmlns:a="http://schemas.openxmlformats.org/drawingml/2006/main">
            <a:ext uri="{FF2B5EF4-FFF2-40B4-BE49-F238E27FC236}">
              <a16:creationId xmlns:a16="http://schemas.microsoft.com/office/drawing/2014/main" id="{DC858C1B-F727-474C-918A-3D2DCDD59AB9}"/>
            </a:ext>
          </a:extLst>
        </cdr:cNvPr>
        <cdr:cNvSpPr txBox="1"/>
      </cdr:nvSpPr>
      <cdr:spPr>
        <a:xfrm xmlns:a="http://schemas.openxmlformats.org/drawingml/2006/main">
          <a:off x="0" y="0"/>
          <a:ext cx="4896970" cy="4166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GB" sz="1800" b="1" i="0" baseline="0">
              <a:effectLst/>
              <a:latin typeface="Arial" panose="020B0604020202020204" pitchFamily="34" charset="0"/>
              <a:ea typeface="+mn-ea"/>
              <a:cs typeface="Arial" panose="020B0604020202020204" pitchFamily="34" charset="0"/>
            </a:rPr>
            <a:t>Road toll, deaths per 1,000,000 inhabitants</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81.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117DF7A0-9EA8-40C4-924F-5373F83BB1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2.xml><?xml version="1.0" encoding="utf-8"?>
<c:userShapes xmlns:c="http://schemas.openxmlformats.org/drawingml/2006/chart">
  <cdr:relSizeAnchor xmlns:cdr="http://schemas.openxmlformats.org/drawingml/2006/chartDrawing">
    <cdr:from>
      <cdr:x>0</cdr:x>
      <cdr:y>0.00645</cdr:y>
    </cdr:from>
    <cdr:to>
      <cdr:x>0.94458</cdr:x>
      <cdr:y>0.08387</cdr:y>
    </cdr:to>
    <cdr:sp macro="" textlink="">
      <cdr:nvSpPr>
        <cdr:cNvPr id="2" name="TextBox 1">
          <a:extLst xmlns:a="http://schemas.openxmlformats.org/drawingml/2006/main">
            <a:ext uri="{FF2B5EF4-FFF2-40B4-BE49-F238E27FC236}">
              <a16:creationId xmlns:a16="http://schemas.microsoft.com/office/drawing/2014/main" id="{59AF2986-717E-4072-AFFD-3BBA2E208928}"/>
            </a:ext>
          </a:extLst>
        </cdr:cNvPr>
        <cdr:cNvSpPr txBox="1"/>
      </cdr:nvSpPr>
      <cdr:spPr>
        <a:xfrm xmlns:a="http://schemas.openxmlformats.org/drawingml/2006/main">
          <a:off x="0" y="39102"/>
          <a:ext cx="8785412" cy="469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Number of work-related injury claims per 1,000 full-time equivalent employees</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83.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F9E0A33B-068A-4265-A03E-B908A9B3C66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4.xml><?xml version="1.0" encoding="utf-8"?>
<c:userShapes xmlns:c="http://schemas.openxmlformats.org/drawingml/2006/chart">
  <cdr:relSizeAnchor xmlns:cdr="http://schemas.openxmlformats.org/drawingml/2006/chartDrawing">
    <cdr:from>
      <cdr:x>0.02053</cdr:x>
      <cdr:y>0.02703</cdr:y>
    </cdr:from>
    <cdr:to>
      <cdr:x>0.87977</cdr:x>
      <cdr:y>0.0976</cdr:y>
    </cdr:to>
    <cdr:sp macro="" textlink="">
      <cdr:nvSpPr>
        <cdr:cNvPr id="2" name="TextBox 1">
          <a:extLst xmlns:a="http://schemas.openxmlformats.org/drawingml/2006/main">
            <a:ext uri="{FF2B5EF4-FFF2-40B4-BE49-F238E27FC236}">
              <a16:creationId xmlns:a16="http://schemas.microsoft.com/office/drawing/2014/main" id="{9E5A53C8-9FF9-4446-A721-A24B2833E9DC}"/>
            </a:ext>
          </a:extLst>
        </cdr:cNvPr>
        <cdr:cNvSpPr txBox="1"/>
      </cdr:nvSpPr>
      <cdr:spPr>
        <a:xfrm xmlns:a="http://schemas.openxmlformats.org/drawingml/2006/main">
          <a:off x="190500" y="163285"/>
          <a:ext cx="7973786" cy="4263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Average life satisfaction score (on a 0-10 scale), World Values Survey</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85.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A439B327-1D69-456A-BAAD-5044DA94811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6.xml><?xml version="1.0" encoding="utf-8"?>
<c:userShapes xmlns:c="http://schemas.openxmlformats.org/drawingml/2006/chart">
  <cdr:relSizeAnchor xmlns:cdr="http://schemas.openxmlformats.org/drawingml/2006/chartDrawing">
    <cdr:from>
      <cdr:x>0</cdr:x>
      <cdr:y>0.00472</cdr:y>
    </cdr:from>
    <cdr:to>
      <cdr:x>0.90135</cdr:x>
      <cdr:y>0.07081</cdr:y>
    </cdr:to>
    <cdr:sp macro="" textlink="">
      <cdr:nvSpPr>
        <cdr:cNvPr id="2" name="TextBox 1">
          <a:extLst xmlns:a="http://schemas.openxmlformats.org/drawingml/2006/main">
            <a:ext uri="{FF2B5EF4-FFF2-40B4-BE49-F238E27FC236}">
              <a16:creationId xmlns:a16="http://schemas.microsoft.com/office/drawing/2014/main" id="{EDDA01AB-3167-4491-9565-693D23094686}"/>
            </a:ext>
          </a:extLst>
        </cdr:cNvPr>
        <cdr:cNvSpPr txBox="1"/>
      </cdr:nvSpPr>
      <cdr:spPr>
        <a:xfrm xmlns:a="http://schemas.openxmlformats.org/drawingml/2006/main">
          <a:off x="0" y="28576"/>
          <a:ext cx="8372475"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800" b="1" i="0" baseline="0">
              <a:effectLst/>
              <a:latin typeface="Arial" panose="020B0604020202020204" pitchFamily="34" charset="0"/>
              <a:ea typeface="+mn-ea"/>
              <a:cs typeface="Arial" panose="020B0604020202020204" pitchFamily="34" charset="0"/>
            </a:rPr>
            <a:t>% of adults reporting life satisfaction of at least 7 on a 0-10 scale (GSS)</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87.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84AC3E8C-6BF9-48A5-8120-C5809522EE1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8.xml><?xml version="1.0" encoding="utf-8"?>
<c:userShapes xmlns:c="http://schemas.openxmlformats.org/drawingml/2006/chart">
  <cdr:relSizeAnchor xmlns:cdr="http://schemas.openxmlformats.org/drawingml/2006/chartDrawing">
    <cdr:from>
      <cdr:x>0</cdr:x>
      <cdr:y>0.0039</cdr:y>
    </cdr:from>
    <cdr:to>
      <cdr:x>0.98814</cdr:x>
      <cdr:y>0.10793</cdr:y>
    </cdr:to>
    <cdr:sp macro="" textlink="">
      <cdr:nvSpPr>
        <cdr:cNvPr id="3" name="TextBox 2">
          <a:extLst xmlns:a="http://schemas.openxmlformats.org/drawingml/2006/main">
            <a:ext uri="{FF2B5EF4-FFF2-40B4-BE49-F238E27FC236}">
              <a16:creationId xmlns:a16="http://schemas.microsoft.com/office/drawing/2014/main" id="{B4D9408F-7AC4-4F16-A729-4EF8E8E5F6FB}"/>
            </a:ext>
          </a:extLst>
        </cdr:cNvPr>
        <cdr:cNvSpPr txBox="1"/>
      </cdr:nvSpPr>
      <cdr:spPr>
        <a:xfrm xmlns:a="http://schemas.openxmlformats.org/drawingml/2006/main">
          <a:off x="0" y="23616"/>
          <a:ext cx="9178636" cy="6297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800" b="1" i="0" baseline="0">
              <a:effectLst/>
              <a:latin typeface="Arial" panose="020B0604020202020204" pitchFamily="34" charset="0"/>
              <a:ea typeface="+mn-ea"/>
              <a:cs typeface="Arial" panose="020B0604020202020204" pitchFamily="34" charset="0"/>
            </a:rPr>
            <a:t>Average adult score for life satisfaction, on a scale from 0 (not at all satisfied) to 10 (completely satisfied)</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89.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F4691BB6-1984-4C51-959C-C117A6F9F6E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cdr:x>
      <cdr:y>0.01882</cdr:y>
    </cdr:from>
    <cdr:to>
      <cdr:x>0.53007</cdr:x>
      <cdr:y>0.08888</cdr:y>
    </cdr:to>
    <cdr:sp macro="" textlink="">
      <cdr:nvSpPr>
        <cdr:cNvPr id="2" name="TextBox 1">
          <a:extLst xmlns:a="http://schemas.openxmlformats.org/drawingml/2006/main">
            <a:ext uri="{FF2B5EF4-FFF2-40B4-BE49-F238E27FC236}">
              <a16:creationId xmlns:a16="http://schemas.microsoft.com/office/drawing/2014/main" id="{AE218851-AD25-4125-8703-2F9DDA873355}"/>
            </a:ext>
          </a:extLst>
        </cdr:cNvPr>
        <cdr:cNvSpPr txBox="1"/>
      </cdr:nvSpPr>
      <cdr:spPr>
        <a:xfrm xmlns:a="http://schemas.openxmlformats.org/drawingml/2006/main">
          <a:off x="0" y="114300"/>
          <a:ext cx="4927600" cy="425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Disability-adjusted life years lost, all ages</a:t>
          </a:r>
        </a:p>
      </cdr:txBody>
    </cdr:sp>
  </cdr:relSizeAnchor>
</c:userShapes>
</file>

<file path=xl/drawings/drawing290.xml><?xml version="1.0" encoding="utf-8"?>
<c:userShapes xmlns:c="http://schemas.openxmlformats.org/drawingml/2006/chart">
  <cdr:relSizeAnchor xmlns:cdr="http://schemas.openxmlformats.org/drawingml/2006/chartDrawing">
    <cdr:from>
      <cdr:x>0</cdr:x>
      <cdr:y>0.0065</cdr:y>
    </cdr:from>
    <cdr:to>
      <cdr:x>0.69492</cdr:x>
      <cdr:y>0.05722</cdr:y>
    </cdr:to>
    <cdr:sp macro="" textlink="">
      <cdr:nvSpPr>
        <cdr:cNvPr id="2" name="TextBox 1">
          <a:extLst xmlns:a="http://schemas.openxmlformats.org/drawingml/2006/main">
            <a:ext uri="{FF2B5EF4-FFF2-40B4-BE49-F238E27FC236}">
              <a16:creationId xmlns:a16="http://schemas.microsoft.com/office/drawing/2014/main" id="{9160F864-235F-44EB-8768-FCD6EF0468D1}"/>
            </a:ext>
          </a:extLst>
        </cdr:cNvPr>
        <cdr:cNvSpPr txBox="1"/>
      </cdr:nvSpPr>
      <cdr:spPr>
        <a:xfrm xmlns:a="http://schemas.openxmlformats.org/drawingml/2006/main">
          <a:off x="0" y="39360"/>
          <a:ext cx="6454959" cy="3070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600" b="1" i="0" baseline="0">
              <a:effectLst/>
              <a:latin typeface="Arial" panose="020B0604020202020204" pitchFamily="34" charset="0"/>
              <a:ea typeface="+mn-ea"/>
              <a:cs typeface="Arial" panose="020B0604020202020204" pitchFamily="34" charset="0"/>
            </a:rPr>
            <a:t>% of people who rated their life satisfaction highly</a:t>
          </a:r>
          <a:endParaRPr lang="en-NZ" sz="1600">
            <a:latin typeface="Arial" panose="020B0604020202020204" pitchFamily="34" charset="0"/>
            <a:cs typeface="Arial" panose="020B0604020202020204" pitchFamily="34" charset="0"/>
          </a:endParaRPr>
        </a:p>
      </cdr:txBody>
    </cdr:sp>
  </cdr:relSizeAnchor>
</c:userShapes>
</file>

<file path=xl/drawings/drawing291.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169176C0-6421-47D5-ABE2-7FE932CA7F1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2.xml><?xml version="1.0" encoding="utf-8"?>
<c:userShapes xmlns:c="http://schemas.openxmlformats.org/drawingml/2006/chart">
  <cdr:relSizeAnchor xmlns:cdr="http://schemas.openxmlformats.org/drawingml/2006/chartDrawing">
    <cdr:from>
      <cdr:x>0</cdr:x>
      <cdr:y>0.0104</cdr:y>
    </cdr:from>
    <cdr:to>
      <cdr:x>0.92892</cdr:x>
      <cdr:y>0.1146</cdr:y>
    </cdr:to>
    <cdr:sp macro="" textlink="">
      <cdr:nvSpPr>
        <cdr:cNvPr id="2" name="TextBox 1">
          <a:extLst xmlns:a="http://schemas.openxmlformats.org/drawingml/2006/main">
            <a:ext uri="{FF2B5EF4-FFF2-40B4-BE49-F238E27FC236}">
              <a16:creationId xmlns:a16="http://schemas.microsoft.com/office/drawing/2014/main" id="{5FCF337A-E269-4B8F-88E1-556A60FFDD2D}"/>
            </a:ext>
          </a:extLst>
        </cdr:cNvPr>
        <cdr:cNvSpPr txBox="1"/>
      </cdr:nvSpPr>
      <cdr:spPr>
        <a:xfrm xmlns:a="http://schemas.openxmlformats.org/drawingml/2006/main">
          <a:off x="0" y="63049"/>
          <a:ext cx="8639735" cy="6317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people who rated their life satisfaction highly (7/10 or above), by disability status</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293.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B28010C1-CD4C-4350-9D8A-72CBE677887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4.xml><?xml version="1.0" encoding="utf-8"?>
<c:userShapes xmlns:c="http://schemas.openxmlformats.org/drawingml/2006/chart">
  <cdr:relSizeAnchor xmlns:cdr="http://schemas.openxmlformats.org/drawingml/2006/chartDrawing">
    <cdr:from>
      <cdr:x>0.00587</cdr:x>
      <cdr:y>0.01802</cdr:y>
    </cdr:from>
    <cdr:to>
      <cdr:x>0.97067</cdr:x>
      <cdr:y>0.11036</cdr:y>
    </cdr:to>
    <cdr:sp macro="" textlink="">
      <cdr:nvSpPr>
        <cdr:cNvPr id="2" name="TextBox 1">
          <a:extLst xmlns:a="http://schemas.openxmlformats.org/drawingml/2006/main">
            <a:ext uri="{FF2B5EF4-FFF2-40B4-BE49-F238E27FC236}">
              <a16:creationId xmlns:a16="http://schemas.microsoft.com/office/drawing/2014/main" id="{1A6031BD-F5C3-4013-B3F9-91D7F16EBBA8}"/>
            </a:ext>
          </a:extLst>
        </cdr:cNvPr>
        <cdr:cNvSpPr txBox="1"/>
      </cdr:nvSpPr>
      <cdr:spPr>
        <a:xfrm xmlns:a="http://schemas.openxmlformats.org/drawingml/2006/main">
          <a:off x="54428" y="108857"/>
          <a:ext cx="8953501" cy="5578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people with a score of 7/10 or higher for life satisfaction</a:t>
          </a:r>
          <a:endParaRPr lang="en-NZ" sz="1800">
            <a:latin typeface="Arial" panose="020B0604020202020204" pitchFamily="34" charset="0"/>
            <a:cs typeface="Arial" panose="020B0604020202020204" pitchFamily="34" charset="0"/>
          </a:endParaRPr>
        </a:p>
      </cdr:txBody>
    </cdr:sp>
  </cdr:relSizeAnchor>
</c:userShapes>
</file>

<file path=xl/drawings/drawing295.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1EA8A0B3-8BE1-4CE8-B5F2-B353398D88B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6.xml><?xml version="1.0" encoding="utf-8"?>
<c:userShapes xmlns:c="http://schemas.openxmlformats.org/drawingml/2006/chart">
  <cdr:relSizeAnchor xmlns:cdr="http://schemas.openxmlformats.org/drawingml/2006/chartDrawing">
    <cdr:from>
      <cdr:x>0</cdr:x>
      <cdr:y>0.01575</cdr:y>
    </cdr:from>
    <cdr:to>
      <cdr:x>0.87692</cdr:x>
      <cdr:y>0.09449</cdr:y>
    </cdr:to>
    <cdr:sp macro="" textlink="">
      <cdr:nvSpPr>
        <cdr:cNvPr id="2" name="TextBox 1">
          <a:extLst xmlns:a="http://schemas.openxmlformats.org/drawingml/2006/main">
            <a:ext uri="{FF2B5EF4-FFF2-40B4-BE49-F238E27FC236}">
              <a16:creationId xmlns:a16="http://schemas.microsoft.com/office/drawing/2014/main" id="{8788816B-DFA8-455A-8F33-AE568FAF2144}"/>
            </a:ext>
          </a:extLst>
        </cdr:cNvPr>
        <cdr:cNvSpPr txBox="1"/>
      </cdr:nvSpPr>
      <cdr:spPr>
        <a:xfrm xmlns:a="http://schemas.openxmlformats.org/drawingml/2006/main">
          <a:off x="0" y="95250"/>
          <a:ext cx="8143874"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800" b="1" i="0" baseline="0">
              <a:effectLst/>
              <a:latin typeface="Arial" panose="020B0604020202020204" pitchFamily="34" charset="0"/>
              <a:ea typeface="+mn-ea"/>
              <a:cs typeface="Arial" panose="020B0604020202020204" pitchFamily="34" charset="0"/>
            </a:rPr>
            <a:t>% of people who reported a high sense of purpose (7/10 or above) </a:t>
          </a:r>
          <a:endParaRPr lang="en-NZ" sz="1800">
            <a:latin typeface="Arial" panose="020B0604020202020204" pitchFamily="34" charset="0"/>
            <a:cs typeface="Arial" panose="020B0604020202020204" pitchFamily="34" charset="0"/>
          </a:endParaRPr>
        </a:p>
      </cdr:txBody>
    </cdr:sp>
  </cdr:relSizeAnchor>
</c:userShapes>
</file>

<file path=xl/drawings/drawing297.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4BD6D066-C0E2-4571-A1C1-F2C8C017A28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8.xml><?xml version="1.0" encoding="utf-8"?>
<c:userShapes xmlns:c="http://schemas.openxmlformats.org/drawingml/2006/chart">
  <cdr:relSizeAnchor xmlns:cdr="http://schemas.openxmlformats.org/drawingml/2006/chartDrawing">
    <cdr:from>
      <cdr:x>0</cdr:x>
      <cdr:y>0</cdr:y>
    </cdr:from>
    <cdr:to>
      <cdr:x>0.85847</cdr:x>
      <cdr:y>0.04941</cdr:y>
    </cdr:to>
    <cdr:sp macro="" textlink="">
      <cdr:nvSpPr>
        <cdr:cNvPr id="2" name="TextBox 1">
          <a:extLst xmlns:a="http://schemas.openxmlformats.org/drawingml/2006/main">
            <a:ext uri="{FF2B5EF4-FFF2-40B4-BE49-F238E27FC236}">
              <a16:creationId xmlns:a16="http://schemas.microsoft.com/office/drawing/2014/main" id="{5FEF3C14-4BDE-49F6-B6DE-032E90C41600}"/>
            </a:ext>
          </a:extLst>
        </cdr:cNvPr>
        <cdr:cNvSpPr txBox="1"/>
      </cdr:nvSpPr>
      <cdr:spPr>
        <a:xfrm xmlns:a="http://schemas.openxmlformats.org/drawingml/2006/main">
          <a:off x="0" y="0"/>
          <a:ext cx="7974236" cy="2991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800" b="1" i="0" baseline="0">
              <a:effectLst/>
              <a:latin typeface="Arial" panose="020B0604020202020204" pitchFamily="34" charset="0"/>
              <a:ea typeface="+mn-ea"/>
              <a:cs typeface="Arial" panose="020B0604020202020204" pitchFamily="34" charset="0"/>
            </a:rPr>
            <a:t>% of people who reported a high sense of purpose (7/10 or above)</a:t>
          </a:r>
          <a:endParaRPr lang="en-NZ" sz="1800">
            <a:latin typeface="Arial" panose="020B0604020202020204" pitchFamily="34" charset="0"/>
            <a:cs typeface="Arial" panose="020B0604020202020204" pitchFamily="34" charset="0"/>
          </a:endParaRPr>
        </a:p>
      </cdr:txBody>
    </cdr:sp>
  </cdr:relSizeAnchor>
</c:userShapes>
</file>

<file path=xl/drawings/drawing299.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FC0456F2-010D-498F-A02D-77EF13D8E3B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cdr:x>
      <cdr:y>0.02594</cdr:y>
    </cdr:from>
    <cdr:to>
      <cdr:x>0.51995</cdr:x>
      <cdr:y>0.084</cdr:y>
    </cdr:to>
    <cdr:sp macro="" textlink="">
      <cdr:nvSpPr>
        <cdr:cNvPr id="4" name="TextBox 1">
          <a:extLst xmlns:a="http://schemas.openxmlformats.org/drawingml/2006/main">
            <a:ext uri="{FF2B5EF4-FFF2-40B4-BE49-F238E27FC236}">
              <a16:creationId xmlns:a16="http://schemas.microsoft.com/office/drawing/2014/main" id="{A52E389F-1370-4DA6-ACA3-85698108F1B5}"/>
            </a:ext>
          </a:extLst>
        </cdr:cNvPr>
        <cdr:cNvSpPr txBox="1"/>
      </cdr:nvSpPr>
      <cdr:spPr>
        <a:xfrm xmlns:a="http://schemas.openxmlformats.org/drawingml/2006/main">
          <a:off x="0" y="156758"/>
          <a:ext cx="4826000" cy="3508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Years someone under</a:t>
          </a:r>
          <a:r>
            <a:rPr lang="en-NZ" sz="1800" b="1" baseline="0">
              <a:latin typeface="Arial" panose="020B0604020202020204" pitchFamily="34" charset="0"/>
              <a:cs typeface="Arial" panose="020B0604020202020204" pitchFamily="34" charset="0"/>
            </a:rPr>
            <a:t> 1</a:t>
          </a:r>
          <a:r>
            <a:rPr lang="en-NZ" sz="1800" b="1">
              <a:latin typeface="Arial" panose="020B0604020202020204" pitchFamily="34" charset="0"/>
              <a:cs typeface="Arial" panose="020B0604020202020204" pitchFamily="34" charset="0"/>
            </a:rPr>
            <a:t> can expect to live</a:t>
          </a:r>
        </a:p>
      </cdr:txBody>
    </cdr:sp>
  </cdr:relSizeAnchor>
</c:userShapes>
</file>

<file path=xl/drawings/drawing30.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E53DED5D-77BD-4A78-AE69-167EC5AB9B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0.xml><?xml version="1.0" encoding="utf-8"?>
<c:userShapes xmlns:c="http://schemas.openxmlformats.org/drawingml/2006/chart">
  <cdr:relSizeAnchor xmlns:cdr="http://schemas.openxmlformats.org/drawingml/2006/chartDrawing">
    <cdr:from>
      <cdr:x>0.00254</cdr:x>
      <cdr:y>0.0091</cdr:y>
    </cdr:from>
    <cdr:to>
      <cdr:x>0.89407</cdr:x>
      <cdr:y>0.06242</cdr:y>
    </cdr:to>
    <cdr:sp macro="" textlink="">
      <cdr:nvSpPr>
        <cdr:cNvPr id="2" name="TextBox 1">
          <a:extLst xmlns:a="http://schemas.openxmlformats.org/drawingml/2006/main">
            <a:ext uri="{FF2B5EF4-FFF2-40B4-BE49-F238E27FC236}">
              <a16:creationId xmlns:a16="http://schemas.microsoft.com/office/drawing/2014/main" id="{D981FD81-0834-47FD-88E8-F0DDB513E9C3}"/>
            </a:ext>
          </a:extLst>
        </cdr:cNvPr>
        <cdr:cNvSpPr txBox="1"/>
      </cdr:nvSpPr>
      <cdr:spPr>
        <a:xfrm xmlns:a="http://schemas.openxmlformats.org/drawingml/2006/main">
          <a:off x="23615" y="55104"/>
          <a:ext cx="8281240" cy="3227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800" b="1" i="0" baseline="0">
              <a:effectLst/>
              <a:latin typeface="Arial" panose="020B0604020202020204" pitchFamily="34" charset="0"/>
              <a:ea typeface="+mn-ea"/>
              <a:cs typeface="Arial" panose="020B0604020202020204" pitchFamily="34" charset="0"/>
            </a:rPr>
            <a:t>% of people who reported a high sense of purpose</a:t>
          </a:r>
          <a:endParaRPr lang="en-NZ" sz="1800">
            <a:latin typeface="Arial" panose="020B0604020202020204" pitchFamily="34" charset="0"/>
            <a:cs typeface="Arial" panose="020B0604020202020204" pitchFamily="34" charset="0"/>
          </a:endParaRPr>
        </a:p>
      </cdr:txBody>
    </cdr:sp>
  </cdr:relSizeAnchor>
</c:userShapes>
</file>

<file path=xl/drawings/drawing301.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25E76A6E-39EC-4255-AAD2-16A82FB43C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2.xml><?xml version="1.0" encoding="utf-8"?>
<c:userShapes xmlns:c="http://schemas.openxmlformats.org/drawingml/2006/chart">
  <cdr:relSizeAnchor xmlns:cdr="http://schemas.openxmlformats.org/drawingml/2006/chartDrawing">
    <cdr:from>
      <cdr:x>0.00508</cdr:x>
      <cdr:y>0.0052</cdr:y>
    </cdr:from>
    <cdr:to>
      <cdr:x>0.96695</cdr:x>
      <cdr:y>0.06112</cdr:y>
    </cdr:to>
    <cdr:sp macro="" textlink="">
      <cdr:nvSpPr>
        <cdr:cNvPr id="3" name="TextBox 2">
          <a:extLst xmlns:a="http://schemas.openxmlformats.org/drawingml/2006/main">
            <a:ext uri="{FF2B5EF4-FFF2-40B4-BE49-F238E27FC236}">
              <a16:creationId xmlns:a16="http://schemas.microsoft.com/office/drawing/2014/main" id="{17CFD600-022C-40C2-8DAF-B132CFE9A393}"/>
            </a:ext>
          </a:extLst>
        </cdr:cNvPr>
        <cdr:cNvSpPr txBox="1"/>
      </cdr:nvSpPr>
      <cdr:spPr>
        <a:xfrm xmlns:a="http://schemas.openxmlformats.org/drawingml/2006/main">
          <a:off x="47231" y="31488"/>
          <a:ext cx="8934608" cy="3384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population experiencing a negative affect balance on the previous day </a:t>
          </a:r>
          <a:endParaRPr lang="en-NZ" sz="1800">
            <a:effectLst/>
            <a:latin typeface="Arial" panose="020B0604020202020204" pitchFamily="34" charset="0"/>
            <a:cs typeface="Arial" panose="020B0604020202020204" pitchFamily="34" charset="0"/>
          </a:endParaRPr>
        </a:p>
        <a:p xmlns:a="http://schemas.openxmlformats.org/drawingml/2006/main">
          <a:endParaRPr lang="en-NZ" sz="1800">
            <a:latin typeface="Arial" panose="020B0604020202020204" pitchFamily="34" charset="0"/>
            <a:cs typeface="Arial" panose="020B0604020202020204" pitchFamily="34" charset="0"/>
          </a:endParaRPr>
        </a:p>
      </cdr:txBody>
    </cdr:sp>
  </cdr:relSizeAnchor>
</c:userShapes>
</file>

<file path=xl/drawings/drawing303.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F48DC46A-F8EB-4330-8336-06ED42723F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4.xml><?xml version="1.0" encoding="utf-8"?>
<c:userShapes xmlns:c="http://schemas.openxmlformats.org/drawingml/2006/chart">
  <cdr:relSizeAnchor xmlns:cdr="http://schemas.openxmlformats.org/drawingml/2006/chartDrawing">
    <cdr:from>
      <cdr:x>0</cdr:x>
      <cdr:y>0.00787</cdr:y>
    </cdr:from>
    <cdr:to>
      <cdr:x>0.87521</cdr:x>
      <cdr:y>0.11549</cdr:y>
    </cdr:to>
    <cdr:sp macro="" textlink="">
      <cdr:nvSpPr>
        <cdr:cNvPr id="3" name="TextBox 2">
          <a:extLst xmlns:a="http://schemas.openxmlformats.org/drawingml/2006/main">
            <a:ext uri="{FF2B5EF4-FFF2-40B4-BE49-F238E27FC236}">
              <a16:creationId xmlns:a16="http://schemas.microsoft.com/office/drawing/2014/main" id="{76803468-9834-4209-B8A4-789BC77352CD}"/>
            </a:ext>
          </a:extLst>
        </cdr:cNvPr>
        <cdr:cNvSpPr txBox="1"/>
      </cdr:nvSpPr>
      <cdr:spPr>
        <a:xfrm xmlns:a="http://schemas.openxmlformats.org/drawingml/2006/main">
          <a:off x="0" y="47601"/>
          <a:ext cx="8128000" cy="6508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Male/female ratios for negative affect balance rates (ratio&gt;1 means higher rate for men)</a:t>
          </a:r>
          <a:endParaRPr lang="en-NZ" sz="1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0.05983</cdr:x>
      <cdr:y>0.30446</cdr:y>
    </cdr:from>
    <cdr:to>
      <cdr:x>0.97436</cdr:x>
      <cdr:y>0.30446</cdr:y>
    </cdr:to>
    <cdr:cxnSp macro="">
      <cdr:nvCxnSpPr>
        <cdr:cNvPr id="5" name="Straight Connector 4">
          <a:extLst xmlns:a="http://schemas.openxmlformats.org/drawingml/2006/main">
            <a:ext uri="{FF2B5EF4-FFF2-40B4-BE49-F238E27FC236}">
              <a16:creationId xmlns:a16="http://schemas.microsoft.com/office/drawing/2014/main" id="{15290033-FAAA-4A3D-9414-7AFA1765FFF8}"/>
            </a:ext>
          </a:extLst>
        </cdr:cNvPr>
        <cdr:cNvCxnSpPr/>
      </cdr:nvCxnSpPr>
      <cdr:spPr>
        <a:xfrm xmlns:a="http://schemas.openxmlformats.org/drawingml/2006/main">
          <a:off x="555625" y="1841500"/>
          <a:ext cx="8493125" cy="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05.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A9FCD8FD-43B1-489F-BAC1-44A8B3BBD47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6.xml><?xml version="1.0" encoding="utf-8"?>
<c:userShapes xmlns:c="http://schemas.openxmlformats.org/drawingml/2006/chart">
  <cdr:relSizeAnchor xmlns:cdr="http://schemas.openxmlformats.org/drawingml/2006/chartDrawing">
    <cdr:from>
      <cdr:x>0.85686</cdr:x>
      <cdr:y>0.09441</cdr:y>
    </cdr:from>
    <cdr:to>
      <cdr:x>0.87952</cdr:x>
      <cdr:y>0.86506</cdr:y>
    </cdr:to>
    <cdr:sp macro="" textlink="">
      <cdr:nvSpPr>
        <cdr:cNvPr id="2" name="Rectangle 1">
          <a:extLst xmlns:a="http://schemas.openxmlformats.org/drawingml/2006/main">
            <a:ext uri="{FF2B5EF4-FFF2-40B4-BE49-F238E27FC236}">
              <a16:creationId xmlns:a16="http://schemas.microsoft.com/office/drawing/2014/main" id="{AD266234-5709-4B50-9403-2694CC569F5B}"/>
            </a:ext>
          </a:extLst>
        </cdr:cNvPr>
        <cdr:cNvSpPr/>
      </cdr:nvSpPr>
      <cdr:spPr>
        <a:xfrm xmlns:a="http://schemas.openxmlformats.org/drawingml/2006/main">
          <a:off x="7969564" y="572350"/>
          <a:ext cx="210730" cy="4672004"/>
        </a:xfrm>
        <a:prstGeom xmlns:a="http://schemas.openxmlformats.org/drawingml/2006/main" prst="rect">
          <a:avLst/>
        </a:prstGeom>
        <a:solidFill xmlns:a="http://schemas.openxmlformats.org/drawingml/2006/main">
          <a:schemeClr val="tx1">
            <a:alpha val="1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cdr:x>
      <cdr:y>0</cdr:y>
    </cdr:from>
    <cdr:to>
      <cdr:x>0.98682</cdr:x>
      <cdr:y>0.08515</cdr:y>
    </cdr:to>
    <cdr:sp macro="" textlink="">
      <cdr:nvSpPr>
        <cdr:cNvPr id="3" name="TextBox 2">
          <a:extLst xmlns:a="http://schemas.openxmlformats.org/drawingml/2006/main">
            <a:ext uri="{FF2B5EF4-FFF2-40B4-BE49-F238E27FC236}">
              <a16:creationId xmlns:a16="http://schemas.microsoft.com/office/drawing/2014/main" id="{65FB13EB-A162-4122-890B-09E2C7A94CC4}"/>
            </a:ext>
          </a:extLst>
        </cdr:cNvPr>
        <cdr:cNvSpPr txBox="1"/>
      </cdr:nvSpPr>
      <cdr:spPr>
        <a:xfrm xmlns:a="http://schemas.openxmlformats.org/drawingml/2006/main">
          <a:off x="0" y="0"/>
          <a:ext cx="9166412" cy="5154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population experiencing a negative affect balance on the previous day</a:t>
          </a:r>
          <a:endParaRPr lang="en-NZ" sz="1800" b="1">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31.xml><?xml version="1.0" encoding="utf-8"?>
<c:userShapes xmlns:c="http://schemas.openxmlformats.org/drawingml/2006/chart">
  <cdr:relSizeAnchor xmlns:cdr="http://schemas.openxmlformats.org/drawingml/2006/chartDrawing">
    <cdr:from>
      <cdr:x>0</cdr:x>
      <cdr:y>0.0246</cdr:y>
    </cdr:from>
    <cdr:to>
      <cdr:x>0.57379</cdr:x>
      <cdr:y>0.09103</cdr:y>
    </cdr:to>
    <cdr:sp macro="" textlink="">
      <cdr:nvSpPr>
        <cdr:cNvPr id="2" name="TextBox 1">
          <a:extLst xmlns:a="http://schemas.openxmlformats.org/drawingml/2006/main">
            <a:ext uri="{FF2B5EF4-FFF2-40B4-BE49-F238E27FC236}">
              <a16:creationId xmlns:a16="http://schemas.microsoft.com/office/drawing/2014/main" id="{A99E1FE7-5626-4683-9F50-10829CDFB764}"/>
            </a:ext>
          </a:extLst>
        </cdr:cNvPr>
        <cdr:cNvSpPr txBox="1"/>
      </cdr:nvSpPr>
      <cdr:spPr>
        <a:xfrm xmlns:a="http://schemas.openxmlformats.org/drawingml/2006/main">
          <a:off x="0" y="149412"/>
          <a:ext cx="5334000" cy="4034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people aged 15+</a:t>
          </a:r>
          <a:r>
            <a:rPr lang="en-NZ" sz="1800" b="1" baseline="0">
              <a:latin typeface="Arial" panose="020B0604020202020204" pitchFamily="34" charset="0"/>
              <a:cs typeface="Arial" panose="020B0604020202020204" pitchFamily="34" charset="0"/>
            </a:rPr>
            <a:t> </a:t>
          </a:r>
          <a:r>
            <a:rPr lang="en-NZ" sz="1800" b="1">
              <a:latin typeface="Arial" panose="020B0604020202020204" pitchFamily="34" charset="0"/>
              <a:cs typeface="Arial" panose="020B0604020202020204" pitchFamily="34" charset="0"/>
            </a:rPr>
            <a:t>who are daily smokers</a:t>
          </a: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21510C86-0B8E-4430-B267-8ADE31459DF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cdr:x>
      <cdr:y>0.0246</cdr:y>
    </cdr:from>
    <cdr:to>
      <cdr:x>0.57379</cdr:x>
      <cdr:y>0.09103</cdr:y>
    </cdr:to>
    <cdr:sp macro="" textlink="">
      <cdr:nvSpPr>
        <cdr:cNvPr id="2" name="TextBox 1">
          <a:extLst xmlns:a="http://schemas.openxmlformats.org/drawingml/2006/main">
            <a:ext uri="{FF2B5EF4-FFF2-40B4-BE49-F238E27FC236}">
              <a16:creationId xmlns:a16="http://schemas.microsoft.com/office/drawing/2014/main" id="{A99E1FE7-5626-4683-9F50-10829CDFB764}"/>
            </a:ext>
          </a:extLst>
        </cdr:cNvPr>
        <cdr:cNvSpPr txBox="1"/>
      </cdr:nvSpPr>
      <cdr:spPr>
        <a:xfrm xmlns:a="http://schemas.openxmlformats.org/drawingml/2006/main">
          <a:off x="0" y="149412"/>
          <a:ext cx="5334000" cy="4034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people who are obese</a:t>
          </a: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1C91940B-490B-49A1-9572-26B7517A9A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cdr:x>
      <cdr:y>0.0246</cdr:y>
    </cdr:from>
    <cdr:to>
      <cdr:x>0.57379</cdr:x>
      <cdr:y>0.09103</cdr:y>
    </cdr:to>
    <cdr:sp macro="" textlink="">
      <cdr:nvSpPr>
        <cdr:cNvPr id="2" name="TextBox 1">
          <a:extLst xmlns:a="http://schemas.openxmlformats.org/drawingml/2006/main">
            <a:ext uri="{FF2B5EF4-FFF2-40B4-BE49-F238E27FC236}">
              <a16:creationId xmlns:a16="http://schemas.microsoft.com/office/drawing/2014/main" id="{A99E1FE7-5626-4683-9F50-10829CDFB764}"/>
            </a:ext>
          </a:extLst>
        </cdr:cNvPr>
        <cdr:cNvSpPr txBox="1"/>
      </cdr:nvSpPr>
      <cdr:spPr>
        <a:xfrm xmlns:a="http://schemas.openxmlformats.org/drawingml/2006/main">
          <a:off x="0" y="149412"/>
          <a:ext cx="5334000" cy="4034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people with</a:t>
          </a:r>
          <a:r>
            <a:rPr lang="en-NZ" sz="1800" b="1" baseline="0">
              <a:latin typeface="Arial" panose="020B0604020202020204" pitchFamily="34" charset="0"/>
              <a:cs typeface="Arial" panose="020B0604020202020204" pitchFamily="34" charset="0"/>
            </a:rPr>
            <a:t> an unmet primary health need</a:t>
          </a:r>
          <a:endParaRPr lang="en-NZ" sz="1800" b="1">
            <a:latin typeface="Arial" panose="020B0604020202020204" pitchFamily="34" charset="0"/>
            <a:cs typeface="Arial" panose="020B060402020202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62AD4D1F-A182-4F77-95B4-21665584E86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0.10788</cdr:x>
      <cdr:y>0.40262</cdr:y>
    </cdr:from>
    <cdr:to>
      <cdr:x>0.85301</cdr:x>
      <cdr:y>0.40262</cdr:y>
    </cdr:to>
    <cdr:cxnSp macro="">
      <cdr:nvCxnSpPr>
        <cdr:cNvPr id="3" name="Straight Connector 2">
          <a:extLst xmlns:a="http://schemas.openxmlformats.org/drawingml/2006/main">
            <a:ext uri="{FF2B5EF4-FFF2-40B4-BE49-F238E27FC236}">
              <a16:creationId xmlns:a16="http://schemas.microsoft.com/office/drawing/2014/main" id="{D8ECDF88-4C83-4E79-B4B0-DBBB185F5A7B}"/>
            </a:ext>
          </a:extLst>
        </cdr:cNvPr>
        <cdr:cNvCxnSpPr/>
      </cdr:nvCxnSpPr>
      <cdr:spPr>
        <a:xfrm xmlns:a="http://schemas.openxmlformats.org/drawingml/2006/main">
          <a:off x="1001346" y="2437423"/>
          <a:ext cx="6916616" cy="0"/>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0.60095</cdr:x>
      <cdr:y>0.16541</cdr:y>
    </cdr:from>
    <cdr:to>
      <cdr:x>0.61673</cdr:x>
      <cdr:y>0.79879</cdr:y>
    </cdr:to>
    <cdr:sp macro="" textlink="">
      <cdr:nvSpPr>
        <cdr:cNvPr id="4" name="Rectangle 3">
          <a:extLst xmlns:a="http://schemas.openxmlformats.org/drawingml/2006/main">
            <a:ext uri="{FF2B5EF4-FFF2-40B4-BE49-F238E27FC236}">
              <a16:creationId xmlns:a16="http://schemas.microsoft.com/office/drawing/2014/main" id="{969E7A86-0C00-439C-B521-5996845A349F}"/>
            </a:ext>
          </a:extLst>
        </cdr:cNvPr>
        <cdr:cNvSpPr/>
      </cdr:nvSpPr>
      <cdr:spPr>
        <a:xfrm xmlns:a="http://schemas.openxmlformats.org/drawingml/2006/main">
          <a:off x="5578231" y="1001346"/>
          <a:ext cx="146538" cy="3834423"/>
        </a:xfrm>
        <a:prstGeom xmlns:a="http://schemas.openxmlformats.org/drawingml/2006/main" prst="rect">
          <a:avLst/>
        </a:prstGeom>
        <a:solidFill xmlns:a="http://schemas.openxmlformats.org/drawingml/2006/main">
          <a:schemeClr val="tx1">
            <a:alpha val="1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12</xdr:col>
      <xdr:colOff>0</xdr:colOff>
      <xdr:row>142</xdr:row>
      <xdr:rowOff>145674</xdr:rowOff>
    </xdr:from>
    <xdr:to>
      <xdr:col>16</xdr:col>
      <xdr:colOff>499010</xdr:colOff>
      <xdr:row>147</xdr:row>
      <xdr:rowOff>36479</xdr:rowOff>
    </xdr:to>
    <xdr:pic>
      <xdr:nvPicPr>
        <xdr:cNvPr id="5" name="Picture 4">
          <a:extLst>
            <a:ext uri="{FF2B5EF4-FFF2-40B4-BE49-F238E27FC236}">
              <a16:creationId xmlns:a16="http://schemas.microsoft.com/office/drawing/2014/main" id="{62819D2A-6E2E-4870-B52A-3D922BE03D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027967" y="14801474"/>
          <a:ext cx="2956460" cy="798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7AA6B3FE-DEE5-4A26-8174-57324712A2D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823C2E8C-F21B-44D7-80F6-FAE59909DDC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c:userShapes xmlns:c="http://schemas.openxmlformats.org/drawingml/2006/chart">
  <cdr:relSizeAnchor xmlns:cdr="http://schemas.openxmlformats.org/drawingml/2006/chartDrawing">
    <cdr:from>
      <cdr:x>0.10897</cdr:x>
      <cdr:y>0.4543</cdr:y>
    </cdr:from>
    <cdr:to>
      <cdr:x>0.9181</cdr:x>
      <cdr:y>0.4543</cdr:y>
    </cdr:to>
    <cdr:cxnSp macro="">
      <cdr:nvCxnSpPr>
        <cdr:cNvPr id="7" name="Straight Connector 6">
          <a:extLst xmlns:a="http://schemas.openxmlformats.org/drawingml/2006/main">
            <a:ext uri="{FF2B5EF4-FFF2-40B4-BE49-F238E27FC236}">
              <a16:creationId xmlns:a16="http://schemas.microsoft.com/office/drawing/2014/main" id="{F9A9C78E-B2B9-43F7-8FA2-49592233F6DC}"/>
            </a:ext>
          </a:extLst>
        </cdr:cNvPr>
        <cdr:cNvCxnSpPr/>
      </cdr:nvCxnSpPr>
      <cdr:spPr>
        <a:xfrm xmlns:a="http://schemas.openxmlformats.org/drawingml/2006/main">
          <a:off x="759527" y="2066884"/>
          <a:ext cx="5639684" cy="0"/>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0.56675</cdr:x>
      <cdr:y>0.16874</cdr:y>
    </cdr:from>
    <cdr:to>
      <cdr:x>0.58765</cdr:x>
      <cdr:y>0.88556</cdr:y>
    </cdr:to>
    <cdr:sp macro="" textlink="">
      <cdr:nvSpPr>
        <cdr:cNvPr id="3" name="Rectangle 2">
          <a:extLst xmlns:a="http://schemas.openxmlformats.org/drawingml/2006/main">
            <a:ext uri="{FF2B5EF4-FFF2-40B4-BE49-F238E27FC236}">
              <a16:creationId xmlns:a16="http://schemas.microsoft.com/office/drawing/2014/main" id="{8206F4F0-5C65-42B9-88F6-F4A81BA2E183}"/>
            </a:ext>
          </a:extLst>
        </cdr:cNvPr>
        <cdr:cNvSpPr/>
      </cdr:nvSpPr>
      <cdr:spPr>
        <a:xfrm xmlns:a="http://schemas.openxmlformats.org/drawingml/2006/main">
          <a:off x="7903102" y="1536530"/>
          <a:ext cx="291442" cy="6527291"/>
        </a:xfrm>
        <a:prstGeom xmlns:a="http://schemas.openxmlformats.org/drawingml/2006/main" prst="rect">
          <a:avLst/>
        </a:prstGeom>
        <a:solidFill xmlns:a="http://schemas.openxmlformats.org/drawingml/2006/main">
          <a:schemeClr val="tx1">
            <a:alpha val="1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9DFE7271-E30E-4210-A5EA-3474AECFD1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0.54564</cdr:x>
      <cdr:y>0.07332</cdr:y>
    </cdr:from>
    <cdr:to>
      <cdr:x>0.69348</cdr:x>
      <cdr:y>0.11769</cdr:y>
    </cdr:to>
    <cdr:sp macro="" textlink="">
      <cdr:nvSpPr>
        <cdr:cNvPr id="2" name="TextBox 1">
          <a:extLst xmlns:a="http://schemas.openxmlformats.org/drawingml/2006/main">
            <a:ext uri="{FF2B5EF4-FFF2-40B4-BE49-F238E27FC236}">
              <a16:creationId xmlns:a16="http://schemas.microsoft.com/office/drawing/2014/main" id="{D8C9DC68-C51F-4466-8EA1-E239F963C4E0}"/>
            </a:ext>
          </a:extLst>
        </cdr:cNvPr>
        <cdr:cNvSpPr txBox="1"/>
      </cdr:nvSpPr>
      <cdr:spPr>
        <a:xfrm xmlns:a="http://schemas.openxmlformats.org/drawingml/2006/main">
          <a:off x="5431798" y="456793"/>
          <a:ext cx="1471706" cy="276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a:latin typeface="Arial" panose="020B0604020202020204" pitchFamily="34" charset="0"/>
              <a:cs typeface="Arial" panose="020B0604020202020204" pitchFamily="34" charset="0"/>
            </a:rPr>
            <a:t>OECD mean: 487</a:t>
          </a:r>
        </a:p>
      </cdr:txBody>
    </cdr:sp>
  </cdr:relSizeAnchor>
  <cdr:relSizeAnchor xmlns:cdr="http://schemas.openxmlformats.org/drawingml/2006/chartDrawing">
    <cdr:from>
      <cdr:x>0.88668</cdr:x>
      <cdr:y>0.3451</cdr:y>
    </cdr:from>
    <cdr:to>
      <cdr:x>0.97114</cdr:x>
      <cdr:y>0.42465</cdr:y>
    </cdr:to>
    <cdr:sp macro="" textlink="">
      <cdr:nvSpPr>
        <cdr:cNvPr id="3" name="TextBox 1">
          <a:extLst xmlns:a="http://schemas.openxmlformats.org/drawingml/2006/main">
            <a:ext uri="{FF2B5EF4-FFF2-40B4-BE49-F238E27FC236}">
              <a16:creationId xmlns:a16="http://schemas.microsoft.com/office/drawing/2014/main" id="{09AD365E-741D-41D7-84CA-65E6C19281A9}"/>
            </a:ext>
          </a:extLst>
        </cdr:cNvPr>
        <cdr:cNvSpPr txBox="1"/>
      </cdr:nvSpPr>
      <cdr:spPr>
        <a:xfrm xmlns:a="http://schemas.openxmlformats.org/drawingml/2006/main">
          <a:off x="8826840" y="2150035"/>
          <a:ext cx="840780" cy="4956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100">
              <a:latin typeface="Arial" panose="020B0604020202020204" pitchFamily="34" charset="0"/>
              <a:cs typeface="Arial" panose="020B0604020202020204" pitchFamily="34" charset="0"/>
            </a:rPr>
            <a:t>OECD mean: 489</a:t>
          </a:r>
        </a:p>
      </cdr:txBody>
    </cdr:sp>
  </cdr:relSizeAnchor>
  <cdr:relSizeAnchor xmlns:cdr="http://schemas.openxmlformats.org/drawingml/2006/chartDrawing">
    <cdr:from>
      <cdr:x>0.602</cdr:x>
      <cdr:y>0.12183</cdr:y>
    </cdr:from>
    <cdr:to>
      <cdr:x>0.60358</cdr:x>
      <cdr:y>0.84478</cdr:y>
    </cdr:to>
    <cdr:cxnSp macro="">
      <cdr:nvCxnSpPr>
        <cdr:cNvPr id="5" name="Straight Connector 4">
          <a:extLst xmlns:a="http://schemas.openxmlformats.org/drawingml/2006/main">
            <a:ext uri="{FF2B5EF4-FFF2-40B4-BE49-F238E27FC236}">
              <a16:creationId xmlns:a16="http://schemas.microsoft.com/office/drawing/2014/main" id="{C5E9EBF6-61E1-4797-B98C-94B337A239D8}"/>
            </a:ext>
          </a:extLst>
        </cdr:cNvPr>
        <cdr:cNvCxnSpPr/>
      </cdr:nvCxnSpPr>
      <cdr:spPr>
        <a:xfrm xmlns:a="http://schemas.openxmlformats.org/drawingml/2006/main">
          <a:off x="5588000" y="737577"/>
          <a:ext cx="14654" cy="4376615"/>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0.08104</cdr:x>
      <cdr:y>0.39294</cdr:y>
    </cdr:from>
    <cdr:to>
      <cdr:x>0.88826</cdr:x>
      <cdr:y>0.39294</cdr:y>
    </cdr:to>
    <cdr:cxnSp macro="">
      <cdr:nvCxnSpPr>
        <cdr:cNvPr id="6" name="Straight Connector 5">
          <a:extLst xmlns:a="http://schemas.openxmlformats.org/drawingml/2006/main">
            <a:ext uri="{FF2B5EF4-FFF2-40B4-BE49-F238E27FC236}">
              <a16:creationId xmlns:a16="http://schemas.microsoft.com/office/drawing/2014/main" id="{52A3399A-F571-4F3F-B272-F0FCBACF93B4}"/>
            </a:ext>
          </a:extLst>
        </cdr:cNvPr>
        <cdr:cNvCxnSpPr/>
      </cdr:nvCxnSpPr>
      <cdr:spPr>
        <a:xfrm xmlns:a="http://schemas.openxmlformats.org/drawingml/2006/main" flipH="1">
          <a:off x="752231" y="2378808"/>
          <a:ext cx="7493001" cy="0"/>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442E9C20-CC0E-4FB8-B2CF-D95E2E663A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0.26351</cdr:x>
      <cdr:y>0.16967</cdr:y>
    </cdr:from>
    <cdr:to>
      <cdr:x>0.28658</cdr:x>
      <cdr:y>0.85649</cdr:y>
    </cdr:to>
    <cdr:sp macro="" textlink="">
      <cdr:nvSpPr>
        <cdr:cNvPr id="2" name="Rectangle 1">
          <a:extLst xmlns:a="http://schemas.openxmlformats.org/drawingml/2006/main">
            <a:ext uri="{FF2B5EF4-FFF2-40B4-BE49-F238E27FC236}">
              <a16:creationId xmlns:a16="http://schemas.microsoft.com/office/drawing/2014/main" id="{5800E971-920D-4A0E-8B44-E1336F382C08}"/>
            </a:ext>
          </a:extLst>
        </cdr:cNvPr>
        <cdr:cNvSpPr/>
      </cdr:nvSpPr>
      <cdr:spPr>
        <a:xfrm xmlns:a="http://schemas.openxmlformats.org/drawingml/2006/main">
          <a:off x="2218765" y="776941"/>
          <a:ext cx="194235" cy="3145118"/>
        </a:xfrm>
        <a:prstGeom xmlns:a="http://schemas.openxmlformats.org/drawingml/2006/main" prst="rect">
          <a:avLst/>
        </a:prstGeom>
        <a:solidFill xmlns:a="http://schemas.openxmlformats.org/drawingml/2006/main">
          <a:schemeClr val="tx1">
            <a:alpha val="1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0.10589</cdr:x>
      <cdr:y>0.4223</cdr:y>
    </cdr:from>
    <cdr:to>
      <cdr:x>0.91906</cdr:x>
      <cdr:y>0.4223</cdr:y>
    </cdr:to>
    <cdr:cxnSp macro="">
      <cdr:nvCxnSpPr>
        <cdr:cNvPr id="4" name="Straight Connector 3">
          <a:extLst xmlns:a="http://schemas.openxmlformats.org/drawingml/2006/main">
            <a:ext uri="{FF2B5EF4-FFF2-40B4-BE49-F238E27FC236}">
              <a16:creationId xmlns:a16="http://schemas.microsoft.com/office/drawing/2014/main" id="{CC33FFEE-9191-4803-921B-464CF2699018}"/>
            </a:ext>
          </a:extLst>
        </cdr:cNvPr>
        <cdr:cNvCxnSpPr/>
      </cdr:nvCxnSpPr>
      <cdr:spPr>
        <a:xfrm xmlns:a="http://schemas.openxmlformats.org/drawingml/2006/main">
          <a:off x="982870" y="2556566"/>
          <a:ext cx="7548217" cy="0"/>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xdr:wsDr xmlns:xdr="http://schemas.openxmlformats.org/drawingml/2006/spreadsheetDrawing" xmlns:a="http://schemas.openxmlformats.org/drawingml/2006/main">
  <xdr:absoluteAnchor>
    <xdr:pos x="0" y="0"/>
    <xdr:ext cx="9285111" cy="6046611"/>
    <xdr:graphicFrame macro="">
      <xdr:nvGraphicFramePr>
        <xdr:cNvPr id="2" name="Chart 1">
          <a:extLst>
            <a:ext uri="{FF2B5EF4-FFF2-40B4-BE49-F238E27FC236}">
              <a16:creationId xmlns:a16="http://schemas.microsoft.com/office/drawing/2014/main" id="{D88449DD-6429-4093-9F3A-B48FFF0927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0.01173</cdr:x>
      <cdr:y>0.02263</cdr:y>
    </cdr:from>
    <cdr:to>
      <cdr:x>0.46094</cdr:x>
      <cdr:y>0.08234</cdr:y>
    </cdr:to>
    <cdr:sp macro="" textlink="">
      <cdr:nvSpPr>
        <cdr:cNvPr id="2" name="TextBox 1">
          <a:extLst xmlns:a="http://schemas.openxmlformats.org/drawingml/2006/main">
            <a:ext uri="{FF2B5EF4-FFF2-40B4-BE49-F238E27FC236}">
              <a16:creationId xmlns:a16="http://schemas.microsoft.com/office/drawing/2014/main" id="{207E4744-A8C5-4BAB-AC3A-892E96518E9D}"/>
            </a:ext>
          </a:extLst>
        </cdr:cNvPr>
        <cdr:cNvSpPr txBox="1"/>
      </cdr:nvSpPr>
      <cdr:spPr>
        <a:xfrm xmlns:a="http://schemas.openxmlformats.org/drawingml/2006/main">
          <a:off x="108962" y="137131"/>
          <a:ext cx="4172752" cy="3617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Index of mean</a:t>
          </a:r>
          <a:r>
            <a:rPr lang="en-NZ" sz="1800" b="1" baseline="0">
              <a:latin typeface="Arial" panose="020B0604020202020204" pitchFamily="34" charset="0"/>
              <a:cs typeface="Arial" panose="020B0604020202020204" pitchFamily="34" charset="0"/>
            </a:rPr>
            <a:t> s</a:t>
          </a:r>
          <a:r>
            <a:rPr lang="en-NZ" sz="1800" b="1">
              <a:latin typeface="Arial" panose="020B0604020202020204" pitchFamily="34" charset="0"/>
              <a:cs typeface="Arial" panose="020B0604020202020204" pitchFamily="34" charset="0"/>
            </a:rPr>
            <a:t>core (2006=100)</a:t>
          </a:r>
        </a:p>
      </cdr:txBody>
    </cdr:sp>
  </cdr:relSizeAnchor>
  <cdr:relSizeAnchor xmlns:cdr="http://schemas.openxmlformats.org/drawingml/2006/chartDrawing">
    <cdr:from>
      <cdr:x>0.06166</cdr:x>
      <cdr:y>0.3048</cdr:y>
    </cdr:from>
    <cdr:to>
      <cdr:x>0.9627</cdr:x>
      <cdr:y>0.30573</cdr:y>
    </cdr:to>
    <cdr:cxnSp macro="">
      <cdr:nvCxnSpPr>
        <cdr:cNvPr id="4" name="Straight Connector 3">
          <a:extLst xmlns:a="http://schemas.openxmlformats.org/drawingml/2006/main">
            <a:ext uri="{FF2B5EF4-FFF2-40B4-BE49-F238E27FC236}">
              <a16:creationId xmlns:a16="http://schemas.microsoft.com/office/drawing/2014/main" id="{B1518498-6991-475E-9199-61547EEDA730}"/>
            </a:ext>
          </a:extLst>
        </cdr:cNvPr>
        <cdr:cNvCxnSpPr/>
      </cdr:nvCxnSpPr>
      <cdr:spPr>
        <a:xfrm xmlns:a="http://schemas.openxmlformats.org/drawingml/2006/main" flipV="1">
          <a:off x="572199" y="1841500"/>
          <a:ext cx="8361763" cy="558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38434A76-85B6-40AB-9E5E-5662B030D1E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cdr:x>
      <cdr:y>0.04583</cdr:y>
    </cdr:from>
    <cdr:to>
      <cdr:x>0.20338</cdr:x>
      <cdr:y>0.11248</cdr:y>
    </cdr:to>
    <cdr:sp macro="" textlink="">
      <cdr:nvSpPr>
        <cdr:cNvPr id="2" name="TextBox 1">
          <a:extLst xmlns:a="http://schemas.openxmlformats.org/drawingml/2006/main">
            <a:ext uri="{FF2B5EF4-FFF2-40B4-BE49-F238E27FC236}">
              <a16:creationId xmlns:a16="http://schemas.microsoft.com/office/drawing/2014/main" id="{DF257CF0-7819-4AAF-BE92-6155AB6E877B}"/>
            </a:ext>
          </a:extLst>
        </cdr:cNvPr>
        <cdr:cNvSpPr txBox="1"/>
      </cdr:nvSpPr>
      <cdr:spPr>
        <a:xfrm xmlns:a="http://schemas.openxmlformats.org/drawingml/2006/main">
          <a:off x="0" y="278010"/>
          <a:ext cx="1890059" cy="4043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Average score</a:t>
          </a: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19C37402-C4E4-4BD1-91FD-210DB74CDEE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0.0008</cdr:x>
      <cdr:y>0.00915</cdr:y>
    </cdr:from>
    <cdr:to>
      <cdr:x>0.30597</cdr:x>
      <cdr:y>0.07163</cdr:y>
    </cdr:to>
    <cdr:sp macro="" textlink="">
      <cdr:nvSpPr>
        <cdr:cNvPr id="2" name="TextBox 1">
          <a:extLst xmlns:a="http://schemas.openxmlformats.org/drawingml/2006/main">
            <a:ext uri="{FF2B5EF4-FFF2-40B4-BE49-F238E27FC236}">
              <a16:creationId xmlns:a16="http://schemas.microsoft.com/office/drawing/2014/main" id="{21B7EAE2-46A9-4BC3-A8DA-6C399FB46E1A}"/>
            </a:ext>
          </a:extLst>
        </cdr:cNvPr>
        <cdr:cNvSpPr txBox="1"/>
      </cdr:nvSpPr>
      <cdr:spPr>
        <a:xfrm xmlns:a="http://schemas.openxmlformats.org/drawingml/2006/main">
          <a:off x="7426" y="55303"/>
          <a:ext cx="2832756" cy="3776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Life expectancy at birth</a:t>
          </a:r>
        </a:p>
      </cdr:txBody>
    </cdr:sp>
  </cdr:relSizeAnchor>
</c:userShapes>
</file>

<file path=xl/drawings/drawing50.xml><?xml version="1.0" encoding="utf-8"?>
<c:userShapes xmlns:c="http://schemas.openxmlformats.org/drawingml/2006/chart">
  <cdr:relSizeAnchor xmlns:cdr="http://schemas.openxmlformats.org/drawingml/2006/chartDrawing">
    <cdr:from>
      <cdr:x>0.13031</cdr:x>
      <cdr:y>0.04986</cdr:y>
    </cdr:from>
    <cdr:to>
      <cdr:x>0.32194</cdr:x>
      <cdr:y>0.1014</cdr:y>
    </cdr:to>
    <cdr:sp macro="" textlink="">
      <cdr:nvSpPr>
        <cdr:cNvPr id="3" name="TextBox 2"/>
        <cdr:cNvSpPr txBox="1"/>
      </cdr:nvSpPr>
      <cdr:spPr>
        <a:xfrm xmlns:a="http://schemas.openxmlformats.org/drawingml/2006/main">
          <a:off x="1209249" y="301254"/>
          <a:ext cx="1778340" cy="311334"/>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800" b="0" i="0" u="none" strike="noStrike" baseline="0">
              <a:solidFill>
                <a:schemeClr val="dk1"/>
              </a:solidFill>
              <a:latin typeface="Arial" panose="020B0604020202020204" pitchFamily="34" charset="0"/>
              <a:ea typeface="+mn-ea"/>
              <a:cs typeface="Arial" panose="020B0604020202020204" pitchFamily="34" charset="0"/>
            </a:rPr>
            <a:t>Above-average </a:t>
          </a:r>
          <a:r>
            <a:rPr lang="en-GB" sz="800" b="1" i="0" u="none" strike="noStrike" baseline="0">
              <a:solidFill>
                <a:schemeClr val="dk1"/>
              </a:solidFill>
              <a:latin typeface="Arial" panose="020B0604020202020204" pitchFamily="34" charset="0"/>
              <a:ea typeface="+mn-ea"/>
              <a:cs typeface="Arial" panose="020B0604020202020204" pitchFamily="34" charset="0"/>
            </a:rPr>
            <a:t>performance and</a:t>
          </a:r>
        </a:p>
        <a:p xmlns:a="http://schemas.openxmlformats.org/drawingml/2006/main">
          <a:pPr algn="l"/>
          <a:r>
            <a:rPr lang="en-GB" sz="800" b="0" i="0" u="none" strike="noStrike" baseline="0">
              <a:solidFill>
                <a:schemeClr val="dk1"/>
              </a:solidFill>
              <a:latin typeface="Arial" panose="020B0604020202020204" pitchFamily="34" charset="0"/>
              <a:ea typeface="+mn-ea"/>
              <a:cs typeface="Arial" panose="020B0604020202020204" pitchFamily="34" charset="0"/>
            </a:rPr>
            <a:t>below-average </a:t>
          </a:r>
          <a:r>
            <a:rPr lang="en-GB" sz="800" b="1" i="0" u="none" strike="noStrike" baseline="0">
              <a:solidFill>
                <a:schemeClr val="dk1"/>
              </a:solidFill>
              <a:latin typeface="Arial" panose="020B0604020202020204" pitchFamily="34" charset="0"/>
              <a:ea typeface="+mn-ea"/>
              <a:cs typeface="Arial" panose="020B0604020202020204" pitchFamily="34" charset="0"/>
            </a:rPr>
            <a:t>variation</a:t>
          </a:r>
          <a:endParaRPr lang="en-GB" sz="800" i="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0.13022</cdr:x>
      <cdr:y>0.75799</cdr:y>
    </cdr:from>
    <cdr:to>
      <cdr:x>0.2737</cdr:x>
      <cdr:y>0.82385</cdr:y>
    </cdr:to>
    <cdr:sp macro="" textlink="">
      <cdr:nvSpPr>
        <cdr:cNvPr id="4" name="TextBox 1"/>
        <cdr:cNvSpPr txBox="1"/>
      </cdr:nvSpPr>
      <cdr:spPr>
        <a:xfrm xmlns:a="http://schemas.openxmlformats.org/drawingml/2006/main">
          <a:off x="1208460" y="4579471"/>
          <a:ext cx="1331540" cy="397867"/>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800" b="0" i="0" u="none" strike="noStrike" baseline="0">
              <a:solidFill>
                <a:schemeClr val="dk1"/>
              </a:solidFill>
              <a:latin typeface="Arial" panose="020B0604020202020204" pitchFamily="34" charset="0"/>
              <a:ea typeface="+mn-ea"/>
              <a:cs typeface="Arial" panose="020B0604020202020204" pitchFamily="34" charset="0"/>
            </a:rPr>
            <a:t>Below-average </a:t>
          </a:r>
          <a:r>
            <a:rPr lang="en-GB" sz="800" b="1" i="0" u="none" strike="noStrike" baseline="0">
              <a:solidFill>
                <a:schemeClr val="dk1"/>
              </a:solidFill>
              <a:latin typeface="Arial" panose="020B0604020202020204" pitchFamily="34" charset="0"/>
              <a:ea typeface="+mn-ea"/>
              <a:cs typeface="Arial" panose="020B0604020202020204" pitchFamily="34" charset="0"/>
            </a:rPr>
            <a:t>performance and</a:t>
          </a:r>
        </a:p>
        <a:p xmlns:a="http://schemas.openxmlformats.org/drawingml/2006/main">
          <a:pPr algn="l"/>
          <a:r>
            <a:rPr lang="en-GB" sz="800" b="0" i="0" u="none" strike="noStrike" baseline="0">
              <a:solidFill>
                <a:schemeClr val="dk1"/>
              </a:solidFill>
              <a:latin typeface="Arial" panose="020B0604020202020204" pitchFamily="34" charset="0"/>
              <a:ea typeface="+mn-ea"/>
              <a:cs typeface="Arial" panose="020B0604020202020204" pitchFamily="34" charset="0"/>
            </a:rPr>
            <a:t>below-average </a:t>
          </a:r>
          <a:r>
            <a:rPr lang="en-GB" sz="800" b="1" i="0" u="none" strike="noStrike" baseline="0">
              <a:solidFill>
                <a:schemeClr val="dk1"/>
              </a:solidFill>
              <a:latin typeface="Arial" panose="020B0604020202020204" pitchFamily="34" charset="0"/>
              <a:ea typeface="+mn-ea"/>
              <a:cs typeface="Arial" panose="020B0604020202020204" pitchFamily="34" charset="0"/>
            </a:rPr>
            <a:t>variation</a:t>
          </a:r>
          <a:endParaRPr lang="en-GB" sz="800" i="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0.77986</cdr:x>
      <cdr:y>0.04862</cdr:y>
    </cdr:from>
    <cdr:to>
      <cdr:x>0.9798</cdr:x>
      <cdr:y>0.1062</cdr:y>
    </cdr:to>
    <cdr:sp macro="" textlink="">
      <cdr:nvSpPr>
        <cdr:cNvPr id="5" name="TextBox 1"/>
        <cdr:cNvSpPr txBox="1"/>
      </cdr:nvSpPr>
      <cdr:spPr>
        <a:xfrm xmlns:a="http://schemas.openxmlformats.org/drawingml/2006/main">
          <a:off x="7239000" y="294341"/>
          <a:ext cx="1855911" cy="348597"/>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800" b="0" i="0" u="none" strike="noStrike" baseline="0">
              <a:solidFill>
                <a:schemeClr val="dk1"/>
              </a:solidFill>
              <a:latin typeface="Arial" panose="020B0604020202020204" pitchFamily="34" charset="0"/>
              <a:ea typeface="+mn-ea"/>
              <a:cs typeface="Arial" panose="020B0604020202020204" pitchFamily="34" charset="0"/>
            </a:rPr>
            <a:t>Above-average </a:t>
          </a:r>
          <a:r>
            <a:rPr lang="en-GB" sz="800" b="1" i="0" u="none" strike="noStrike" baseline="0">
              <a:solidFill>
                <a:schemeClr val="dk1"/>
              </a:solidFill>
              <a:latin typeface="Arial" panose="020B0604020202020204" pitchFamily="34" charset="0"/>
              <a:ea typeface="+mn-ea"/>
              <a:cs typeface="Arial" panose="020B0604020202020204" pitchFamily="34" charset="0"/>
            </a:rPr>
            <a:t>performance and</a:t>
          </a:r>
        </a:p>
        <a:p xmlns:a="http://schemas.openxmlformats.org/drawingml/2006/main">
          <a:pPr algn="r"/>
          <a:r>
            <a:rPr lang="en-GB" sz="800" b="0" i="0" u="none" strike="noStrike" baseline="0">
              <a:solidFill>
                <a:schemeClr val="dk1"/>
              </a:solidFill>
              <a:latin typeface="Arial" panose="020B0604020202020204" pitchFamily="34" charset="0"/>
              <a:ea typeface="+mn-ea"/>
              <a:cs typeface="Arial" panose="020B0604020202020204" pitchFamily="34" charset="0"/>
            </a:rPr>
            <a:t>above-average </a:t>
          </a:r>
          <a:r>
            <a:rPr lang="en-GB" sz="800" b="1" i="0" u="none" strike="noStrike" baseline="0">
              <a:solidFill>
                <a:schemeClr val="dk1"/>
              </a:solidFill>
              <a:latin typeface="Arial" panose="020B0604020202020204" pitchFamily="34" charset="0"/>
              <a:ea typeface="+mn-ea"/>
              <a:cs typeface="Arial" panose="020B0604020202020204" pitchFamily="34" charset="0"/>
            </a:rPr>
            <a:t>variation</a:t>
          </a:r>
          <a:endParaRPr lang="en-GB" sz="800" i="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0.77737</cdr:x>
      <cdr:y>0.77918</cdr:y>
    </cdr:from>
    <cdr:to>
      <cdr:x>0.97933</cdr:x>
      <cdr:y>0.82234</cdr:y>
    </cdr:to>
    <cdr:sp macro="" textlink="">
      <cdr:nvSpPr>
        <cdr:cNvPr id="6" name="TextBox 1"/>
        <cdr:cNvSpPr txBox="1"/>
      </cdr:nvSpPr>
      <cdr:spPr>
        <a:xfrm xmlns:a="http://schemas.openxmlformats.org/drawingml/2006/main">
          <a:off x="7214049" y="4707464"/>
          <a:ext cx="1874203" cy="260754"/>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800" b="0" i="0" u="none" strike="noStrike" baseline="0">
              <a:solidFill>
                <a:schemeClr val="dk1"/>
              </a:solidFill>
              <a:latin typeface="Arial" panose="020B0604020202020204" pitchFamily="34" charset="0"/>
              <a:ea typeface="+mn-ea"/>
              <a:cs typeface="Arial" panose="020B0604020202020204" pitchFamily="34" charset="0"/>
            </a:rPr>
            <a:t>Below-average </a:t>
          </a:r>
          <a:r>
            <a:rPr lang="en-GB" sz="800" b="1" i="0" u="none" strike="noStrike" baseline="0">
              <a:solidFill>
                <a:schemeClr val="dk1"/>
              </a:solidFill>
              <a:latin typeface="Arial" panose="020B0604020202020204" pitchFamily="34" charset="0"/>
              <a:ea typeface="+mn-ea"/>
              <a:cs typeface="Arial" panose="020B0604020202020204" pitchFamily="34" charset="0"/>
            </a:rPr>
            <a:t>performance and</a:t>
          </a:r>
        </a:p>
        <a:p xmlns:a="http://schemas.openxmlformats.org/drawingml/2006/main">
          <a:pPr algn="r"/>
          <a:r>
            <a:rPr lang="en-GB" sz="800" b="0" i="0" u="none" strike="noStrike" baseline="0">
              <a:solidFill>
                <a:schemeClr val="dk1"/>
              </a:solidFill>
              <a:latin typeface="Arial" panose="020B0604020202020204" pitchFamily="34" charset="0"/>
              <a:ea typeface="+mn-ea"/>
              <a:cs typeface="Arial" panose="020B0604020202020204" pitchFamily="34" charset="0"/>
            </a:rPr>
            <a:t>above-average </a:t>
          </a:r>
          <a:r>
            <a:rPr lang="en-GB" sz="800" b="1" i="0" u="none" strike="noStrike" baseline="0">
              <a:solidFill>
                <a:schemeClr val="dk1"/>
              </a:solidFill>
              <a:latin typeface="Arial" panose="020B0604020202020204" pitchFamily="34" charset="0"/>
              <a:ea typeface="+mn-ea"/>
              <a:cs typeface="Arial" panose="020B0604020202020204" pitchFamily="34" charset="0"/>
            </a:rPr>
            <a:t>variation</a:t>
          </a:r>
          <a:endParaRPr lang="en-GB" sz="800" i="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0.80873</cdr:x>
      <cdr:y>0.29642</cdr:y>
    </cdr:from>
    <cdr:to>
      <cdr:x>0.97046</cdr:x>
      <cdr:y>0.34293</cdr:y>
    </cdr:to>
    <cdr:sp macro="" textlink="">
      <cdr:nvSpPr>
        <cdr:cNvPr id="7" name="TextBox 6"/>
        <cdr:cNvSpPr txBox="1"/>
      </cdr:nvSpPr>
      <cdr:spPr>
        <a:xfrm xmlns:a="http://schemas.openxmlformats.org/drawingml/2006/main">
          <a:off x="7505116" y="1790848"/>
          <a:ext cx="1500866" cy="28099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b="1" i="0" u="none" strike="noStrike" baseline="0">
              <a:latin typeface="Arial" panose="020B0604020202020204" pitchFamily="34" charset="0"/>
              <a:ea typeface="+mn-ea"/>
              <a:cs typeface="Arial" panose="020B0604020202020204" pitchFamily="34" charset="0"/>
            </a:rPr>
            <a:t>OECD average: 487 points</a:t>
          </a:r>
          <a:endParaRPr lang="en-GB" sz="9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0.59318</cdr:x>
      <cdr:y>0.60324</cdr:y>
    </cdr:from>
    <cdr:to>
      <cdr:x>0.62509</cdr:x>
      <cdr:y>0.83111</cdr:y>
    </cdr:to>
    <cdr:sp macro="" textlink="">
      <cdr:nvSpPr>
        <cdr:cNvPr id="8" name="TextBox 1"/>
        <cdr:cNvSpPr txBox="1"/>
      </cdr:nvSpPr>
      <cdr:spPr>
        <a:xfrm xmlns:a="http://schemas.openxmlformats.org/drawingml/2006/main" rot="16200000">
          <a:off x="7454648" y="6303259"/>
          <a:ext cx="2073429" cy="4448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i="0" u="none" strike="noStrike" baseline="0">
              <a:latin typeface="Arial" panose="020B0604020202020204" pitchFamily="34" charset="0"/>
              <a:ea typeface="+mn-ea"/>
              <a:cs typeface="Arial" panose="020B0604020202020204" pitchFamily="34" charset="0"/>
            </a:rPr>
            <a:t>OECD average: 99 points </a:t>
          </a:r>
          <a:endParaRPr lang="en-GB" sz="900" b="1">
            <a:latin typeface="Arial" panose="020B0604020202020204" pitchFamily="34" charset="0"/>
            <a:cs typeface="Arial" panose="020B0604020202020204" pitchFamily="34" charset="0"/>
          </a:endParaRP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EE9F5846-E283-4121-A753-C36D09BB400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0.79144</cdr:x>
      <cdr:y>0.4266</cdr:y>
    </cdr:from>
    <cdr:to>
      <cdr:x>0.91156</cdr:x>
      <cdr:y>0.45264</cdr:y>
    </cdr:to>
    <cdr:sp macro="" textlink="">
      <cdr:nvSpPr>
        <cdr:cNvPr id="7" name="TextBox 6"/>
        <cdr:cNvSpPr txBox="1"/>
      </cdr:nvSpPr>
      <cdr:spPr>
        <a:xfrm xmlns:a="http://schemas.openxmlformats.org/drawingml/2006/main">
          <a:off x="7361064" y="2586212"/>
          <a:ext cx="1117221" cy="1578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800" b="1" i="0" u="none" strike="noStrike" baseline="0">
              <a:latin typeface="Arial" panose="020B0604020202020204" pitchFamily="34" charset="0"/>
              <a:ea typeface="+mn-ea"/>
              <a:cs typeface="Arial" panose="020B0604020202020204" pitchFamily="34" charset="0"/>
            </a:rPr>
            <a:t>OECD average: 487 points</a:t>
          </a:r>
          <a:endParaRPr lang="en-GB" sz="8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0.54713</cdr:x>
      <cdr:y>0.76661</cdr:y>
    </cdr:from>
    <cdr:to>
      <cdr:x>0.56285</cdr:x>
      <cdr:y>0.90751</cdr:y>
    </cdr:to>
    <cdr:sp macro="" textlink="">
      <cdr:nvSpPr>
        <cdr:cNvPr id="3" name="TextBox 1"/>
        <cdr:cNvSpPr txBox="1"/>
      </cdr:nvSpPr>
      <cdr:spPr>
        <a:xfrm xmlns:a="http://schemas.openxmlformats.org/drawingml/2006/main" rot="16200000">
          <a:off x="7092764" y="7498953"/>
          <a:ext cx="1280721" cy="2190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i="0" u="none" strike="noStrike" baseline="0">
              <a:latin typeface="Arial" panose="020B0604020202020204" pitchFamily="34" charset="0"/>
              <a:ea typeface="+mn-ea"/>
              <a:cs typeface="Arial" panose="020B0604020202020204" pitchFamily="34" charset="0"/>
            </a:rPr>
            <a:t>OECD average: 12%</a:t>
          </a:r>
          <a:endParaRPr lang="en-GB" sz="8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0.76631</cdr:x>
      <cdr:y>0.14393</cdr:y>
    </cdr:from>
    <cdr:to>
      <cdr:x>0.93829</cdr:x>
      <cdr:y>0.2201</cdr:y>
    </cdr:to>
    <cdr:sp macro="" textlink="">
      <cdr:nvSpPr>
        <cdr:cNvPr id="4" name="TextBox 1"/>
        <cdr:cNvSpPr txBox="1"/>
      </cdr:nvSpPr>
      <cdr:spPr>
        <a:xfrm xmlns:a="http://schemas.openxmlformats.org/drawingml/2006/main">
          <a:off x="7111411" y="869563"/>
          <a:ext cx="1595987" cy="460202"/>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800" b="0" i="0" u="none" strike="noStrike" baseline="0">
              <a:solidFill>
                <a:schemeClr val="dk1"/>
              </a:solidFill>
              <a:latin typeface="Arial" panose="020B0604020202020204" pitchFamily="34" charset="0"/>
              <a:ea typeface="+mn-ea"/>
              <a:cs typeface="Arial" panose="020B0604020202020204" pitchFamily="34" charset="0"/>
            </a:rPr>
            <a:t>Above average in </a:t>
          </a:r>
        </a:p>
        <a:p xmlns:a="http://schemas.openxmlformats.org/drawingml/2006/main">
          <a:pPr algn="r"/>
          <a:r>
            <a:rPr lang="en-GB" sz="800" b="1" i="0" u="none" strike="noStrike" baseline="0">
              <a:solidFill>
                <a:schemeClr val="dk1"/>
              </a:solidFill>
              <a:latin typeface="Arial" panose="020B0604020202020204" pitchFamily="34" charset="0"/>
              <a:ea typeface="+mn-ea"/>
              <a:cs typeface="Arial" panose="020B0604020202020204" pitchFamily="34" charset="0"/>
            </a:rPr>
            <a:t>reading performance and equity in education</a:t>
          </a:r>
          <a:endParaRPr lang="en-GB" sz="8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0.12319</cdr:x>
      <cdr:y>0.82227</cdr:y>
    </cdr:from>
    <cdr:to>
      <cdr:x>0.2941</cdr:x>
      <cdr:y>0.90143</cdr:y>
    </cdr:to>
    <cdr:sp macro="" textlink="">
      <cdr:nvSpPr>
        <cdr:cNvPr id="5" name="TextBox 1"/>
        <cdr:cNvSpPr txBox="1"/>
      </cdr:nvSpPr>
      <cdr:spPr>
        <a:xfrm xmlns:a="http://schemas.openxmlformats.org/drawingml/2006/main">
          <a:off x="1143212" y="4967783"/>
          <a:ext cx="1586057" cy="478251"/>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b="0" i="0" baseline="0">
              <a:solidFill>
                <a:schemeClr val="dk1"/>
              </a:solidFill>
              <a:effectLst/>
              <a:latin typeface="Arial" panose="020B0604020202020204" pitchFamily="34" charset="0"/>
              <a:ea typeface="+mn-ea"/>
              <a:cs typeface="Arial" panose="020B0604020202020204" pitchFamily="34" charset="0"/>
            </a:rPr>
            <a:t>Below average in </a:t>
          </a:r>
          <a:endParaRPr lang="en-GB" sz="800" i="0">
            <a:effectLst/>
            <a:latin typeface="Arial" panose="020B0604020202020204" pitchFamily="34" charset="0"/>
            <a:cs typeface="Arial" panose="020B0604020202020204" pitchFamily="34" charset="0"/>
          </a:endParaRPr>
        </a:p>
        <a:p xmlns:a="http://schemas.openxmlformats.org/drawingml/2006/main">
          <a:r>
            <a:rPr lang="en-GB" sz="800" b="1" i="0" baseline="0">
              <a:solidFill>
                <a:schemeClr val="dk1"/>
              </a:solidFill>
              <a:effectLst/>
              <a:latin typeface="Arial" panose="020B0604020202020204" pitchFamily="34" charset="0"/>
              <a:ea typeface="+mn-ea"/>
              <a:cs typeface="Arial" panose="020B0604020202020204" pitchFamily="34" charset="0"/>
            </a:rPr>
            <a:t>reading performance and equity in education</a:t>
          </a:r>
          <a:endParaRPr lang="en-GB" sz="800" i="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0.12379</cdr:x>
      <cdr:y>0.14642</cdr:y>
    </cdr:from>
    <cdr:to>
      <cdr:x>0.28481</cdr:x>
      <cdr:y>0.23741</cdr:y>
    </cdr:to>
    <cdr:sp macro="" textlink="">
      <cdr:nvSpPr>
        <cdr:cNvPr id="9" name="TextBox 1"/>
        <cdr:cNvSpPr txBox="1"/>
      </cdr:nvSpPr>
      <cdr:spPr>
        <a:xfrm xmlns:a="http://schemas.openxmlformats.org/drawingml/2006/main">
          <a:off x="1148785" y="884605"/>
          <a:ext cx="1494277" cy="549748"/>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800" b="0" i="0" u="none" strike="noStrike" baseline="0">
              <a:solidFill>
                <a:schemeClr val="dk1"/>
              </a:solidFill>
              <a:latin typeface="Arial" panose="020B0604020202020204" pitchFamily="34" charset="0"/>
              <a:ea typeface="+mn-ea"/>
              <a:cs typeface="Arial" panose="020B0604020202020204" pitchFamily="34" charset="0"/>
            </a:rPr>
            <a:t>Above average in </a:t>
          </a:r>
          <a:r>
            <a:rPr lang="en-GB" sz="800" b="1" i="0" u="none" strike="noStrike" baseline="0">
              <a:solidFill>
                <a:schemeClr val="dk1"/>
              </a:solidFill>
              <a:latin typeface="Arial" panose="020B0604020202020204" pitchFamily="34" charset="0"/>
              <a:ea typeface="+mn-ea"/>
              <a:cs typeface="Arial" panose="020B0604020202020204" pitchFamily="34" charset="0"/>
            </a:rPr>
            <a:t>reading performance</a:t>
          </a:r>
        </a:p>
        <a:p xmlns:a="http://schemas.openxmlformats.org/drawingml/2006/main">
          <a:r>
            <a:rPr lang="en-GB" sz="800" b="0" i="0" baseline="0">
              <a:solidFill>
                <a:schemeClr val="dk1"/>
              </a:solidFill>
              <a:effectLst/>
              <a:latin typeface="Arial" panose="020B0604020202020204" pitchFamily="34" charset="0"/>
              <a:ea typeface="+mn-ea"/>
              <a:cs typeface="Arial" panose="020B0604020202020204" pitchFamily="34" charset="0"/>
            </a:rPr>
            <a:t>Below average in </a:t>
          </a:r>
          <a:r>
            <a:rPr lang="en-GB" sz="800" b="1" i="0" u="none" strike="noStrike" baseline="0">
              <a:solidFill>
                <a:schemeClr val="dk1"/>
              </a:solidFill>
              <a:latin typeface="Arial" panose="020B0604020202020204" pitchFamily="34" charset="0"/>
              <a:ea typeface="+mn-ea"/>
              <a:cs typeface="Arial" panose="020B0604020202020204" pitchFamily="34" charset="0"/>
            </a:rPr>
            <a:t>equity in education</a:t>
          </a:r>
          <a:endParaRPr lang="en-GB" sz="800" b="1" i="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0.78557</cdr:x>
      <cdr:y>0.81608</cdr:y>
    </cdr:from>
    <cdr:to>
      <cdr:x>0.94219</cdr:x>
      <cdr:y>0.90328</cdr:y>
    </cdr:to>
    <cdr:sp macro="" textlink="">
      <cdr:nvSpPr>
        <cdr:cNvPr id="10" name="TextBox 1"/>
        <cdr:cNvSpPr txBox="1"/>
      </cdr:nvSpPr>
      <cdr:spPr>
        <a:xfrm xmlns:a="http://schemas.openxmlformats.org/drawingml/2006/main">
          <a:off x="7290170" y="4930417"/>
          <a:ext cx="1453444" cy="526825"/>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800" b="0" i="0" u="none" strike="noStrike" baseline="0">
              <a:solidFill>
                <a:schemeClr val="dk1"/>
              </a:solidFill>
              <a:latin typeface="Arial" panose="020B0604020202020204" pitchFamily="34" charset="0"/>
              <a:ea typeface="+mn-ea"/>
              <a:cs typeface="Arial" panose="020B0604020202020204" pitchFamily="34" charset="0"/>
            </a:rPr>
            <a:t>Below average in </a:t>
          </a:r>
          <a:r>
            <a:rPr lang="en-GB" sz="800" b="1" i="0" u="none" strike="noStrike" baseline="0">
              <a:solidFill>
                <a:schemeClr val="dk1"/>
              </a:solidFill>
              <a:latin typeface="Arial" panose="020B0604020202020204" pitchFamily="34" charset="0"/>
              <a:ea typeface="+mn-ea"/>
              <a:cs typeface="Arial" panose="020B0604020202020204" pitchFamily="34" charset="0"/>
            </a:rPr>
            <a:t>reading performance</a:t>
          </a:r>
        </a:p>
        <a:p xmlns:a="http://schemas.openxmlformats.org/drawingml/2006/main">
          <a:pPr algn="r"/>
          <a:r>
            <a:rPr lang="en-GB" sz="800" b="0" i="0" baseline="0">
              <a:solidFill>
                <a:schemeClr val="dk1"/>
              </a:solidFill>
              <a:effectLst/>
              <a:latin typeface="Arial" panose="020B0604020202020204" pitchFamily="34" charset="0"/>
              <a:ea typeface="+mn-ea"/>
              <a:cs typeface="Arial" panose="020B0604020202020204" pitchFamily="34" charset="0"/>
            </a:rPr>
            <a:t>Above average in </a:t>
          </a:r>
          <a:r>
            <a:rPr lang="en-GB" sz="800" b="1" i="0" u="none" strike="noStrike" baseline="0">
              <a:solidFill>
                <a:schemeClr val="dk1"/>
              </a:solidFill>
              <a:latin typeface="Arial" panose="020B0604020202020204" pitchFamily="34" charset="0"/>
              <a:ea typeface="+mn-ea"/>
              <a:cs typeface="Arial" panose="020B0604020202020204" pitchFamily="34" charset="0"/>
            </a:rPr>
            <a:t>equity in education</a:t>
          </a:r>
          <a:endParaRPr lang="en-GB" sz="800" b="1" i="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0.27175</cdr:x>
      <cdr:y>0.9491</cdr:y>
    </cdr:from>
    <cdr:to>
      <cdr:x>0.85254</cdr:x>
      <cdr:y>0.99541</cdr:y>
    </cdr:to>
    <cdr:sp macro="" textlink="">
      <cdr:nvSpPr>
        <cdr:cNvPr id="2" name="TextBox 1">
          <a:extLst xmlns:a="http://schemas.openxmlformats.org/drawingml/2006/main">
            <a:ext uri="{FF2B5EF4-FFF2-40B4-BE49-F238E27FC236}">
              <a16:creationId xmlns:a16="http://schemas.microsoft.com/office/drawing/2014/main" id="{E6D5D45A-6E15-4F00-B515-66B6209FA3AB}"/>
            </a:ext>
          </a:extLst>
        </cdr:cNvPr>
        <cdr:cNvSpPr txBox="1"/>
      </cdr:nvSpPr>
      <cdr:spPr>
        <a:xfrm xmlns:a="http://schemas.openxmlformats.org/drawingml/2006/main">
          <a:off x="3786486" y="8626928"/>
          <a:ext cx="8092549" cy="4209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b="1">
              <a:latin typeface="Arial" panose="020B0604020202020204" pitchFamily="34" charset="0"/>
              <a:cs typeface="Arial" panose="020B0604020202020204" pitchFamily="34" charset="0"/>
            </a:rPr>
            <a:t>Percentage of </a:t>
          </a:r>
          <a:r>
            <a:rPr lang="en-NZ" sz="1400" b="1" i="0" u="none" strike="noStrike" kern="1200" baseline="0">
              <a:solidFill>
                <a:srgbClr val="000000"/>
              </a:solidFill>
              <a:latin typeface="Arial" panose="020B0604020202020204" pitchFamily="34" charset="0"/>
              <a:ea typeface="Calibri"/>
              <a:cs typeface="Arial" panose="020B0604020202020204" pitchFamily="34" charset="0"/>
            </a:rPr>
            <a:t>variation</a:t>
          </a:r>
          <a:r>
            <a:rPr lang="en-NZ" sz="1400" b="1">
              <a:latin typeface="Arial" panose="020B0604020202020204" pitchFamily="34" charset="0"/>
              <a:cs typeface="Arial" panose="020B0604020202020204" pitchFamily="34" charset="0"/>
            </a:rPr>
            <a:t> </a:t>
          </a:r>
          <a:r>
            <a:rPr lang="en-NZ" sz="1400" b="1">
              <a:solidFill>
                <a:sysClr val="windowText" lastClr="000000"/>
              </a:solidFill>
              <a:latin typeface="Arial" panose="020B0604020202020204" pitchFamily="34" charset="0"/>
              <a:cs typeface="Arial" panose="020B0604020202020204" pitchFamily="34" charset="0"/>
            </a:rPr>
            <a:t>explained</a:t>
          </a:r>
          <a:r>
            <a:rPr lang="en-NZ" sz="1400" b="1">
              <a:latin typeface="Arial" panose="020B0604020202020204" pitchFamily="34" charset="0"/>
              <a:cs typeface="Arial" panose="020B0604020202020204" pitchFamily="34" charset="0"/>
            </a:rPr>
            <a:t> by socioeconomic status </a:t>
          </a:r>
          <a:r>
            <a:rPr lang="en-NZ" sz="1400" b="0">
              <a:latin typeface="Arial" panose="020B0604020202020204" pitchFamily="34" charset="0"/>
              <a:cs typeface="Arial" panose="020B0604020202020204" pitchFamily="34" charset="0"/>
            </a:rPr>
            <a:t>(lower value implies greater equity</a:t>
          </a:r>
          <a:r>
            <a:rPr lang="en-NZ" sz="1000" b="1">
              <a:latin typeface="Arial" panose="020B0604020202020204" pitchFamily="34" charset="0"/>
              <a:cs typeface="Arial" panose="020B0604020202020204" pitchFamily="34" charset="0"/>
            </a:rPr>
            <a:t>)</a:t>
          </a: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9294091" cy="6049818"/>
    <xdr:graphicFrame macro="">
      <xdr:nvGraphicFramePr>
        <xdr:cNvPr id="2" name="Chart 1">
          <a:extLst>
            <a:ext uri="{FF2B5EF4-FFF2-40B4-BE49-F238E27FC236}">
              <a16:creationId xmlns:a16="http://schemas.microsoft.com/office/drawing/2014/main" id="{420DD546-18E1-40A8-A5B7-7065C24AAE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0.00238</cdr:x>
      <cdr:y>0.03101</cdr:y>
    </cdr:from>
    <cdr:to>
      <cdr:x>0.52612</cdr:x>
      <cdr:y>0.08596</cdr:y>
    </cdr:to>
    <cdr:sp macro="" textlink="">
      <cdr:nvSpPr>
        <cdr:cNvPr id="2" name="TextBox 1">
          <a:extLst xmlns:a="http://schemas.openxmlformats.org/drawingml/2006/main">
            <a:ext uri="{FF2B5EF4-FFF2-40B4-BE49-F238E27FC236}">
              <a16:creationId xmlns:a16="http://schemas.microsoft.com/office/drawing/2014/main" id="{1670608A-12E8-4C0E-BFF6-40351232CE24}"/>
            </a:ext>
          </a:extLst>
        </cdr:cNvPr>
        <cdr:cNvSpPr txBox="1"/>
      </cdr:nvSpPr>
      <cdr:spPr>
        <a:xfrm xmlns:a="http://schemas.openxmlformats.org/drawingml/2006/main">
          <a:off x="22092" y="187425"/>
          <a:ext cx="4861635" cy="3321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students attending regularly in term 2</a:t>
          </a: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7790FF77-392A-4C2C-B50D-AFF07D5CA4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cdr:x>
      <cdr:y>0.03825</cdr:y>
    </cdr:from>
    <cdr:to>
      <cdr:x>0.24386</cdr:x>
      <cdr:y>0.09625</cdr:y>
    </cdr:to>
    <cdr:sp macro="" textlink="">
      <cdr:nvSpPr>
        <cdr:cNvPr id="2" name="TextBox 1">
          <a:extLst xmlns:a="http://schemas.openxmlformats.org/drawingml/2006/main">
            <a:ext uri="{FF2B5EF4-FFF2-40B4-BE49-F238E27FC236}">
              <a16:creationId xmlns:a16="http://schemas.microsoft.com/office/drawing/2014/main" id="{B69B4D31-6B99-4307-8592-5C48F26F232D}"/>
            </a:ext>
          </a:extLst>
        </cdr:cNvPr>
        <cdr:cNvSpPr txBox="1"/>
      </cdr:nvSpPr>
      <cdr:spPr>
        <a:xfrm xmlns:a="http://schemas.openxmlformats.org/drawingml/2006/main">
          <a:off x="0" y="231588"/>
          <a:ext cx="2263588" cy="3511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Mean score</a:t>
          </a: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8577174E-A0E1-4C34-8099-8F9969CAEC3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0.00137</cdr:x>
      <cdr:y>0.02728</cdr:y>
    </cdr:from>
    <cdr:to>
      <cdr:x>0.22781</cdr:x>
      <cdr:y>0.07764</cdr:y>
    </cdr:to>
    <cdr:sp macro="" textlink="">
      <cdr:nvSpPr>
        <cdr:cNvPr id="2" name="TextBox 1">
          <a:extLst xmlns:a="http://schemas.openxmlformats.org/drawingml/2006/main">
            <a:ext uri="{FF2B5EF4-FFF2-40B4-BE49-F238E27FC236}">
              <a16:creationId xmlns:a16="http://schemas.microsoft.com/office/drawing/2014/main" id="{38106F0C-4C7A-436A-97EC-6DA5B66A5E29}"/>
            </a:ext>
          </a:extLst>
        </cdr:cNvPr>
        <cdr:cNvSpPr txBox="1"/>
      </cdr:nvSpPr>
      <cdr:spPr>
        <a:xfrm xmlns:a="http://schemas.openxmlformats.org/drawingml/2006/main">
          <a:off x="12700" y="165100"/>
          <a:ext cx="2101850"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Mean Score</a:t>
          </a: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2E7ED415-8337-45B3-9E25-2A56CFF8F72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94091" cy="6049818"/>
    <xdr:graphicFrame macro="">
      <xdr:nvGraphicFramePr>
        <xdr:cNvPr id="2" name="Chart 1">
          <a:extLst>
            <a:ext uri="{FF2B5EF4-FFF2-40B4-BE49-F238E27FC236}">
              <a16:creationId xmlns:a16="http://schemas.microsoft.com/office/drawing/2014/main" id="{BBE19421-FE27-4681-9B64-D5C2A83AEA1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c:userShapes xmlns:c="http://schemas.openxmlformats.org/drawingml/2006/chart">
  <cdr:relSizeAnchor xmlns:cdr="http://schemas.openxmlformats.org/drawingml/2006/chartDrawing">
    <cdr:from>
      <cdr:x>0.00119</cdr:x>
      <cdr:y>0.02189</cdr:y>
    </cdr:from>
    <cdr:to>
      <cdr:x>0.21653</cdr:x>
      <cdr:y>0.07297</cdr:y>
    </cdr:to>
    <cdr:sp macro="" textlink="">
      <cdr:nvSpPr>
        <cdr:cNvPr id="2" name="TextBox 1">
          <a:extLst xmlns:a="http://schemas.openxmlformats.org/drawingml/2006/main">
            <a:ext uri="{FF2B5EF4-FFF2-40B4-BE49-F238E27FC236}">
              <a16:creationId xmlns:a16="http://schemas.microsoft.com/office/drawing/2014/main" id="{52A4411F-1FE7-4D77-9CFA-AA9D1E98E165}"/>
            </a:ext>
          </a:extLst>
        </cdr:cNvPr>
        <cdr:cNvSpPr txBox="1"/>
      </cdr:nvSpPr>
      <cdr:spPr>
        <a:xfrm xmlns:a="http://schemas.openxmlformats.org/drawingml/2006/main">
          <a:off x="11043" y="132521"/>
          <a:ext cx="1998870" cy="3092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Mean score</a:t>
          </a: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C9752DA3-3F7A-4865-A2A5-BF9ED16C858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0.00316</cdr:x>
      <cdr:y>0.00727</cdr:y>
    </cdr:from>
    <cdr:to>
      <cdr:x>0.30047</cdr:x>
      <cdr:y>0.06054</cdr:y>
    </cdr:to>
    <cdr:sp macro="" textlink="">
      <cdr:nvSpPr>
        <cdr:cNvPr id="2" name="TextBox 1">
          <a:extLst xmlns:a="http://schemas.openxmlformats.org/drawingml/2006/main">
            <a:ext uri="{FF2B5EF4-FFF2-40B4-BE49-F238E27FC236}">
              <a16:creationId xmlns:a16="http://schemas.microsoft.com/office/drawing/2014/main" id="{E5AEC6BA-C029-4E90-BB78-E52B8DF291CC}"/>
            </a:ext>
          </a:extLst>
        </cdr:cNvPr>
        <cdr:cNvSpPr txBox="1"/>
      </cdr:nvSpPr>
      <cdr:spPr>
        <a:xfrm xmlns:a="http://schemas.openxmlformats.org/drawingml/2006/main">
          <a:off x="29308" y="43962"/>
          <a:ext cx="2758342" cy="3223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people aged 25-64</a:t>
          </a:r>
        </a:p>
      </cdr:txBody>
    </cdr:sp>
  </cdr:relSizeAnchor>
  <cdr:relSizeAnchor xmlns:cdr="http://schemas.openxmlformats.org/drawingml/2006/chartDrawing">
    <cdr:from>
      <cdr:x>0.65569</cdr:x>
      <cdr:y>0.0976</cdr:y>
    </cdr:from>
    <cdr:to>
      <cdr:x>0.68239</cdr:x>
      <cdr:y>0.87732</cdr:y>
    </cdr:to>
    <cdr:sp macro="" textlink="">
      <cdr:nvSpPr>
        <cdr:cNvPr id="3" name="Rectangle 2">
          <a:extLst xmlns:a="http://schemas.openxmlformats.org/drawingml/2006/main">
            <a:ext uri="{FF2B5EF4-FFF2-40B4-BE49-F238E27FC236}">
              <a16:creationId xmlns:a16="http://schemas.microsoft.com/office/drawing/2014/main" id="{2D3B2BE9-AEC3-4707-9DC9-3EC922630D99}"/>
            </a:ext>
          </a:extLst>
        </cdr:cNvPr>
        <cdr:cNvSpPr/>
      </cdr:nvSpPr>
      <cdr:spPr>
        <a:xfrm xmlns:a="http://schemas.openxmlformats.org/drawingml/2006/main">
          <a:off x="6083300" y="590550"/>
          <a:ext cx="247650" cy="4718050"/>
        </a:xfrm>
        <a:prstGeom xmlns:a="http://schemas.openxmlformats.org/drawingml/2006/main" prst="rect">
          <a:avLst/>
        </a:prstGeom>
        <a:solidFill xmlns:a="http://schemas.openxmlformats.org/drawingml/2006/main">
          <a:schemeClr val="tx1">
            <a:alpha val="1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E46F335A-8581-4208-A861-E8CAAEBECCF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cdr:x>
      <cdr:y>0.00448</cdr:y>
    </cdr:from>
    <cdr:to>
      <cdr:x>0.8652</cdr:x>
      <cdr:y>0.05973</cdr:y>
    </cdr:to>
    <cdr:sp macro="" textlink="">
      <cdr:nvSpPr>
        <cdr:cNvPr id="2" name="TextBox 1">
          <a:extLst xmlns:a="http://schemas.openxmlformats.org/drawingml/2006/main">
            <a:ext uri="{FF2B5EF4-FFF2-40B4-BE49-F238E27FC236}">
              <a16:creationId xmlns:a16="http://schemas.microsoft.com/office/drawing/2014/main" id="{D63800DB-0423-48DD-A975-C826A1636039}"/>
            </a:ext>
          </a:extLst>
        </cdr:cNvPr>
        <cdr:cNvSpPr txBox="1"/>
      </cdr:nvSpPr>
      <cdr:spPr>
        <a:xfrm xmlns:a="http://schemas.openxmlformats.org/drawingml/2006/main">
          <a:off x="0" y="27214"/>
          <a:ext cx="8046358" cy="3356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people aged 15+ finding it easy or very easy to express identity</a:t>
          </a:r>
          <a:endParaRPr lang="en-NZ" sz="1800" b="1">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9294091" cy="6049818"/>
    <xdr:graphicFrame macro="">
      <xdr:nvGraphicFramePr>
        <xdr:cNvPr id="2" name="Chart 1">
          <a:extLst>
            <a:ext uri="{FF2B5EF4-FFF2-40B4-BE49-F238E27FC236}">
              <a16:creationId xmlns:a16="http://schemas.microsoft.com/office/drawing/2014/main" id="{6DCF628C-C295-4BBA-8ED8-FFCD92F079B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0.01318</cdr:x>
      <cdr:y>0.0202</cdr:y>
    </cdr:from>
    <cdr:to>
      <cdr:x>0.78665</cdr:x>
      <cdr:y>0.08306</cdr:y>
    </cdr:to>
    <cdr:sp macro="" textlink="">
      <cdr:nvSpPr>
        <cdr:cNvPr id="2" name="TextBox 1">
          <a:extLst xmlns:a="http://schemas.openxmlformats.org/drawingml/2006/main">
            <a:ext uri="{FF2B5EF4-FFF2-40B4-BE49-F238E27FC236}">
              <a16:creationId xmlns:a16="http://schemas.microsoft.com/office/drawing/2014/main" id="{5F2F84E1-C458-441A-A9DF-B7B9C5F20716}"/>
            </a:ext>
          </a:extLst>
        </cdr:cNvPr>
        <cdr:cNvSpPr txBox="1"/>
      </cdr:nvSpPr>
      <cdr:spPr>
        <a:xfrm xmlns:a="http://schemas.openxmlformats.org/drawingml/2006/main">
          <a:off x="122464" y="122464"/>
          <a:ext cx="7184572"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people reporting it is easy or very easy to be themselves</a:t>
          </a: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E30E8AA6-554F-446C-8948-573D207E1F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cdr:x>
      <cdr:y>0.01195</cdr:y>
    </cdr:from>
    <cdr:to>
      <cdr:x>0.85561</cdr:x>
      <cdr:y>0.07172</cdr:y>
    </cdr:to>
    <cdr:sp macro="" textlink="">
      <cdr:nvSpPr>
        <cdr:cNvPr id="2" name="TextBox 1">
          <a:extLst xmlns:a="http://schemas.openxmlformats.org/drawingml/2006/main">
            <a:ext uri="{FF2B5EF4-FFF2-40B4-BE49-F238E27FC236}">
              <a16:creationId xmlns:a16="http://schemas.microsoft.com/office/drawing/2014/main" id="{418319EF-3907-45D6-A50E-472F6F9FBF39}"/>
            </a:ext>
          </a:extLst>
        </cdr:cNvPr>
        <cdr:cNvSpPr txBox="1"/>
      </cdr:nvSpPr>
      <cdr:spPr>
        <a:xfrm xmlns:a="http://schemas.openxmlformats.org/drawingml/2006/main">
          <a:off x="0" y="72570"/>
          <a:ext cx="7955643" cy="362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people aged 15+ reporting a high sense of belonging to NZ</a:t>
          </a:r>
          <a:endParaRPr lang="en-NZ" sz="1800" b="1">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9294091" cy="6049818"/>
    <xdr:graphicFrame macro="">
      <xdr:nvGraphicFramePr>
        <xdr:cNvPr id="2" name="Chart 1">
          <a:extLst>
            <a:ext uri="{FF2B5EF4-FFF2-40B4-BE49-F238E27FC236}">
              <a16:creationId xmlns:a16="http://schemas.microsoft.com/office/drawing/2014/main" id="{D457512F-1ED8-4FD6-98F5-24BD6218224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0.0008</cdr:x>
      <cdr:y>0.00915</cdr:y>
    </cdr:from>
    <cdr:to>
      <cdr:x>0.31343</cdr:x>
      <cdr:y>0.07163</cdr:y>
    </cdr:to>
    <cdr:sp macro="" textlink="">
      <cdr:nvSpPr>
        <cdr:cNvPr id="2" name="TextBox 1">
          <a:extLst xmlns:a="http://schemas.openxmlformats.org/drawingml/2006/main">
            <a:ext uri="{FF2B5EF4-FFF2-40B4-BE49-F238E27FC236}">
              <a16:creationId xmlns:a16="http://schemas.microsoft.com/office/drawing/2014/main" id="{21B7EAE2-46A9-4BC3-A8DA-6C399FB46E1A}"/>
            </a:ext>
          </a:extLst>
        </cdr:cNvPr>
        <cdr:cNvSpPr txBox="1"/>
      </cdr:nvSpPr>
      <cdr:spPr>
        <a:xfrm xmlns:a="http://schemas.openxmlformats.org/drawingml/2006/main">
          <a:off x="7426" y="55303"/>
          <a:ext cx="2902029" cy="3776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Life expectancy at birth</a:t>
          </a:r>
        </a:p>
      </cdr:txBody>
    </cdr:sp>
  </cdr:relSizeAnchor>
</c:userShapes>
</file>

<file path=xl/drawings/drawing70.xml><?xml version="1.0" encoding="utf-8"?>
<c:userShapes xmlns:c="http://schemas.openxmlformats.org/drawingml/2006/chart">
  <cdr:relSizeAnchor xmlns:cdr="http://schemas.openxmlformats.org/drawingml/2006/chartDrawing">
    <cdr:from>
      <cdr:x>0.00621</cdr:x>
      <cdr:y>0.04184</cdr:y>
    </cdr:from>
    <cdr:to>
      <cdr:x>0.93623</cdr:x>
      <cdr:y>0.10839</cdr:y>
    </cdr:to>
    <cdr:sp macro="" textlink="">
      <cdr:nvSpPr>
        <cdr:cNvPr id="2" name="TextBox 1">
          <a:extLst xmlns:a="http://schemas.openxmlformats.org/drawingml/2006/main">
            <a:ext uri="{FF2B5EF4-FFF2-40B4-BE49-F238E27FC236}">
              <a16:creationId xmlns:a16="http://schemas.microsoft.com/office/drawing/2014/main" id="{7A4C8016-52A5-4D82-98C4-A67542812A25}"/>
            </a:ext>
          </a:extLst>
        </cdr:cNvPr>
        <cdr:cNvSpPr txBox="1"/>
      </cdr:nvSpPr>
      <cdr:spPr>
        <a:xfrm xmlns:a="http://schemas.openxmlformats.org/drawingml/2006/main">
          <a:off x="57727" y="254000"/>
          <a:ext cx="8647546" cy="4040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people aged 15+ who report a high sense of belonging to New Zealand</a:t>
          </a:r>
          <a:endParaRPr lang="en-NZ" sz="1800">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139172C4-7864-435F-AEF5-2FFEAF83DE2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0.01103</cdr:x>
      <cdr:y>0.03458</cdr:y>
    </cdr:from>
    <cdr:to>
      <cdr:x>0.91008</cdr:x>
      <cdr:y>0.09089</cdr:y>
    </cdr:to>
    <cdr:sp macro="" textlink="">
      <cdr:nvSpPr>
        <cdr:cNvPr id="2" name="TextBox 1">
          <a:extLst xmlns:a="http://schemas.openxmlformats.org/drawingml/2006/main">
            <a:ext uri="{FF2B5EF4-FFF2-40B4-BE49-F238E27FC236}">
              <a16:creationId xmlns:a16="http://schemas.microsoft.com/office/drawing/2014/main" id="{46CAC949-F0CE-419C-9EE2-34494B2ADFF7}"/>
            </a:ext>
          </a:extLst>
        </cdr:cNvPr>
        <cdr:cNvSpPr txBox="1"/>
      </cdr:nvSpPr>
      <cdr:spPr>
        <a:xfrm xmlns:a="http://schemas.openxmlformats.org/drawingml/2006/main">
          <a:off x="102577" y="210038"/>
          <a:ext cx="8357577" cy="3419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Māori reporting a strong or very strong connection to ancestral marae</a:t>
          </a:r>
          <a:endParaRPr lang="en-NZ" sz="1800">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40CF6C22-A683-4CD1-90CF-9965D8772F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0.01366</cdr:x>
      <cdr:y>0.02637</cdr:y>
    </cdr:from>
    <cdr:to>
      <cdr:x>0.96463</cdr:x>
      <cdr:y>0.08365</cdr:y>
    </cdr:to>
    <cdr:sp macro="" textlink="">
      <cdr:nvSpPr>
        <cdr:cNvPr id="2" name="TextBox 1">
          <a:extLst xmlns:a="http://schemas.openxmlformats.org/drawingml/2006/main">
            <a:ext uri="{FF2B5EF4-FFF2-40B4-BE49-F238E27FC236}">
              <a16:creationId xmlns:a16="http://schemas.microsoft.com/office/drawing/2014/main" id="{A446105A-563A-4A63-A2C0-CC4DDC2A2C30}"/>
            </a:ext>
          </a:extLst>
        </cdr:cNvPr>
        <cdr:cNvSpPr txBox="1"/>
      </cdr:nvSpPr>
      <cdr:spPr>
        <a:xfrm xmlns:a="http://schemas.openxmlformats.org/drawingml/2006/main">
          <a:off x="127000" y="160130"/>
          <a:ext cx="8840304" cy="3478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 of people who can have a conversation in te reo Māori about everyday things</a:t>
          </a:r>
          <a:endParaRPr lang="en-NZ" sz="1800">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9F302752-B3ED-4A37-A2CB-E6723B057D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0.03801</cdr:x>
      <cdr:y>0.01819</cdr:y>
    </cdr:from>
    <cdr:to>
      <cdr:x>0.81239</cdr:x>
      <cdr:y>0.07549</cdr:y>
    </cdr:to>
    <cdr:sp macro="" textlink="">
      <cdr:nvSpPr>
        <cdr:cNvPr id="2" name="TextBox 1">
          <a:extLst xmlns:a="http://schemas.openxmlformats.org/drawingml/2006/main">
            <a:ext uri="{FF2B5EF4-FFF2-40B4-BE49-F238E27FC236}">
              <a16:creationId xmlns:a16="http://schemas.microsoft.com/office/drawing/2014/main" id="{DBE57AE2-114D-4C03-A17D-BB3AB2BA2E7A}"/>
            </a:ext>
          </a:extLst>
        </cdr:cNvPr>
        <cdr:cNvSpPr txBox="1"/>
      </cdr:nvSpPr>
      <cdr:spPr>
        <a:xfrm xmlns:a="http://schemas.openxmlformats.org/drawingml/2006/main">
          <a:off x="353391" y="110435"/>
          <a:ext cx="7200348" cy="3478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Average number of languages</a:t>
          </a:r>
          <a:r>
            <a:rPr lang="en-NZ" sz="1800" b="1" baseline="0">
              <a:latin typeface="Arial" panose="020B0604020202020204" pitchFamily="34" charset="0"/>
              <a:cs typeface="Arial" panose="020B0604020202020204" pitchFamily="34" charset="0"/>
            </a:rPr>
            <a:t> spoken among those aged 15+</a:t>
          </a:r>
          <a:endParaRPr lang="en-NZ" sz="1800" b="1">
            <a:latin typeface="Arial" panose="020B0604020202020204" pitchFamily="34" charset="0"/>
            <a:cs typeface="Arial" panose="020B0604020202020204" pitchFamily="34" charset="0"/>
          </a:endParaRP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88078044-BE83-4DF7-BE0E-21453C57131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6C8F8906-52C2-4AFA-B38B-5A3D4081921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9.xml><?xml version="1.0" encoding="utf-8"?>
<c:userShapes xmlns:c="http://schemas.openxmlformats.org/drawingml/2006/chart">
  <cdr:relSizeAnchor xmlns:cdr="http://schemas.openxmlformats.org/drawingml/2006/chartDrawing">
    <cdr:from>
      <cdr:x>0.00781</cdr:x>
      <cdr:y>0.02091</cdr:y>
    </cdr:from>
    <cdr:to>
      <cdr:x>0.97876</cdr:x>
      <cdr:y>0.07618</cdr:y>
    </cdr:to>
    <cdr:sp macro="" textlink="">
      <cdr:nvSpPr>
        <cdr:cNvPr id="2" name="TextBox 1">
          <a:extLst xmlns:a="http://schemas.openxmlformats.org/drawingml/2006/main">
            <a:ext uri="{FF2B5EF4-FFF2-40B4-BE49-F238E27FC236}">
              <a16:creationId xmlns:a16="http://schemas.microsoft.com/office/drawing/2014/main" id="{B5057CF0-36B0-4E49-94BA-B43C770734C1}"/>
            </a:ext>
          </a:extLst>
        </cdr:cNvPr>
        <cdr:cNvSpPr txBox="1"/>
      </cdr:nvSpPr>
      <cdr:spPr>
        <a:xfrm xmlns:a="http://schemas.openxmlformats.org/drawingml/2006/main">
          <a:off x="72571" y="127000"/>
          <a:ext cx="9026072" cy="3356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people aged 15+ participating in traditional cultural activities</a:t>
          </a:r>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820DCA5A-3E74-4465-B24E-D2954359475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0.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D2ABB2EF-1414-483C-8CE8-039226FE124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1.xml><?xml version="1.0" encoding="utf-8"?>
<c:userShapes xmlns:c="http://schemas.openxmlformats.org/drawingml/2006/chart">
  <cdr:relSizeAnchor xmlns:cdr="http://schemas.openxmlformats.org/drawingml/2006/chartDrawing">
    <cdr:from>
      <cdr:x>0.00579</cdr:x>
      <cdr:y>0.0218</cdr:y>
    </cdr:from>
    <cdr:to>
      <cdr:x>0.81185</cdr:x>
      <cdr:y>0.07669</cdr:y>
    </cdr:to>
    <cdr:sp macro="" textlink="">
      <cdr:nvSpPr>
        <cdr:cNvPr id="2" name="TextBox 1">
          <a:extLst xmlns:a="http://schemas.openxmlformats.org/drawingml/2006/main">
            <a:ext uri="{FF2B5EF4-FFF2-40B4-BE49-F238E27FC236}">
              <a16:creationId xmlns:a16="http://schemas.microsoft.com/office/drawing/2014/main" id="{3B3BEB19-0BCC-4CB1-83A9-F8EDE2041465}"/>
            </a:ext>
          </a:extLst>
        </cdr:cNvPr>
        <cdr:cNvSpPr txBox="1"/>
      </cdr:nvSpPr>
      <cdr:spPr>
        <a:xfrm xmlns:a="http://schemas.openxmlformats.org/drawingml/2006/main">
          <a:off x="53731" y="131885"/>
          <a:ext cx="7478346" cy="3321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people aged 15-64 who</a:t>
          </a:r>
          <a:r>
            <a:rPr lang="en-NZ" sz="1800" b="1" baseline="0">
              <a:latin typeface="Arial" panose="020B0604020202020204" pitchFamily="34" charset="0"/>
              <a:cs typeface="Arial" panose="020B0604020202020204" pitchFamily="34" charset="0"/>
            </a:rPr>
            <a:t> are employed</a:t>
          </a:r>
          <a:endParaRPr lang="en-NZ" sz="1800" b="1">
            <a:latin typeface="Arial" panose="020B0604020202020204" pitchFamily="34" charset="0"/>
            <a:cs typeface="Arial" panose="020B0604020202020204" pitchFamily="34" charset="0"/>
          </a:endParaRPr>
        </a:p>
      </cdr:txBody>
    </cdr:sp>
  </cdr:relSizeAnchor>
</c:userShapes>
</file>

<file path=xl/drawings/drawing82.xml><?xml version="1.0" encoding="utf-8"?>
<xdr:wsDr xmlns:xdr="http://schemas.openxmlformats.org/drawingml/2006/spreadsheetDrawing" xmlns:a="http://schemas.openxmlformats.org/drawingml/2006/main">
  <xdr:absoluteAnchor>
    <xdr:pos x="0" y="0"/>
    <xdr:ext cx="9285111" cy="6046611"/>
    <xdr:graphicFrame macro="">
      <xdr:nvGraphicFramePr>
        <xdr:cNvPr id="2" name="Chart 1">
          <a:extLst>
            <a:ext uri="{FF2B5EF4-FFF2-40B4-BE49-F238E27FC236}">
              <a16:creationId xmlns:a16="http://schemas.microsoft.com/office/drawing/2014/main" id="{0E1B5637-4CAD-4B3D-9F33-53A90B36E5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3.xml><?xml version="1.0" encoding="utf-8"?>
<c:userShapes xmlns:c="http://schemas.openxmlformats.org/drawingml/2006/chart">
  <cdr:relSizeAnchor xmlns:cdr="http://schemas.openxmlformats.org/drawingml/2006/chartDrawing">
    <cdr:from>
      <cdr:x>0.35104</cdr:x>
      <cdr:y>0.9283</cdr:y>
    </cdr:from>
    <cdr:to>
      <cdr:x>0.97354</cdr:x>
      <cdr:y>0.98013</cdr:y>
    </cdr:to>
    <cdr:sp macro="" textlink="">
      <cdr:nvSpPr>
        <cdr:cNvPr id="2" name="TextBox 1">
          <a:extLst xmlns:a="http://schemas.openxmlformats.org/drawingml/2006/main">
            <a:ext uri="{FF2B5EF4-FFF2-40B4-BE49-F238E27FC236}">
              <a16:creationId xmlns:a16="http://schemas.microsoft.com/office/drawing/2014/main" id="{DFFF0DE7-43DD-4B09-9F00-978059DA90E2}"/>
            </a:ext>
          </a:extLst>
        </cdr:cNvPr>
        <cdr:cNvSpPr txBox="1"/>
      </cdr:nvSpPr>
      <cdr:spPr>
        <a:xfrm xmlns:a="http://schemas.openxmlformats.org/drawingml/2006/main">
          <a:off x="3263348" y="5637696"/>
          <a:ext cx="5786782" cy="314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people satisfied or very satisfied with their job</a:t>
          </a:r>
        </a:p>
      </cdr:txBody>
    </cdr:sp>
  </cdr:relSizeAnchor>
</c:userShapes>
</file>

<file path=xl/drawings/drawing84.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71F2F283-C25A-4211-AA93-4403803E607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5.xml><?xml version="1.0" encoding="utf-8"?>
<c:userShapes xmlns:c="http://schemas.openxmlformats.org/drawingml/2006/chart">
  <cdr:relSizeAnchor xmlns:cdr="http://schemas.openxmlformats.org/drawingml/2006/chartDrawing">
    <cdr:from>
      <cdr:x>0.00579</cdr:x>
      <cdr:y>0.0218</cdr:y>
    </cdr:from>
    <cdr:to>
      <cdr:x>0.81185</cdr:x>
      <cdr:y>0.07669</cdr:y>
    </cdr:to>
    <cdr:sp macro="" textlink="">
      <cdr:nvSpPr>
        <cdr:cNvPr id="2" name="TextBox 1">
          <a:extLst xmlns:a="http://schemas.openxmlformats.org/drawingml/2006/main">
            <a:ext uri="{FF2B5EF4-FFF2-40B4-BE49-F238E27FC236}">
              <a16:creationId xmlns:a16="http://schemas.microsoft.com/office/drawing/2014/main" id="{3B3BEB19-0BCC-4CB1-83A9-F8EDE2041465}"/>
            </a:ext>
          </a:extLst>
        </cdr:cNvPr>
        <cdr:cNvSpPr txBox="1"/>
      </cdr:nvSpPr>
      <cdr:spPr>
        <a:xfrm xmlns:a="http://schemas.openxmlformats.org/drawingml/2006/main">
          <a:off x="53731" y="131885"/>
          <a:ext cx="7478346" cy="3321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people aged 15-64 in the labour force who</a:t>
          </a:r>
          <a:r>
            <a:rPr lang="en-NZ" sz="1800" b="1" baseline="0">
              <a:latin typeface="Arial" panose="020B0604020202020204" pitchFamily="34" charset="0"/>
              <a:cs typeface="Arial" panose="020B0604020202020204" pitchFamily="34" charset="0"/>
            </a:rPr>
            <a:t> are unemployed</a:t>
          </a:r>
          <a:endParaRPr lang="en-NZ" sz="1800" b="1">
            <a:latin typeface="Arial" panose="020B0604020202020204" pitchFamily="34" charset="0"/>
            <a:cs typeface="Arial" panose="020B0604020202020204" pitchFamily="34" charset="0"/>
          </a:endParaRPr>
        </a:p>
      </cdr:txBody>
    </cdr:sp>
  </cdr:relSizeAnchor>
</c:userShapes>
</file>

<file path=xl/drawings/drawing8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AB53197F-57DA-4F28-97D7-C00D041C57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7.xml><?xml version="1.0" encoding="utf-8"?>
<c:userShapes xmlns:c="http://schemas.openxmlformats.org/drawingml/2006/chart">
  <cdr:relSizeAnchor xmlns:cdr="http://schemas.openxmlformats.org/drawingml/2006/chartDrawing">
    <cdr:from>
      <cdr:x>0.00161</cdr:x>
      <cdr:y>0.03566</cdr:y>
    </cdr:from>
    <cdr:to>
      <cdr:x>0.55266</cdr:x>
      <cdr:y>0.11313</cdr:y>
    </cdr:to>
    <cdr:sp macro="" textlink="">
      <cdr:nvSpPr>
        <cdr:cNvPr id="2" name="TextBox 1">
          <a:extLst xmlns:a="http://schemas.openxmlformats.org/drawingml/2006/main">
            <a:ext uri="{FF2B5EF4-FFF2-40B4-BE49-F238E27FC236}">
              <a16:creationId xmlns:a16="http://schemas.microsoft.com/office/drawing/2014/main" id="{B52016F1-929C-4A18-94E5-2F1FA46751F4}"/>
            </a:ext>
          </a:extLst>
        </cdr:cNvPr>
        <cdr:cNvSpPr txBox="1"/>
      </cdr:nvSpPr>
      <cdr:spPr>
        <a:xfrm xmlns:a="http://schemas.openxmlformats.org/drawingml/2006/main">
          <a:off x="14940" y="216648"/>
          <a:ext cx="5124824" cy="4706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a:t>
          </a:r>
          <a:r>
            <a:rPr lang="en-NZ" sz="1800" b="1" baseline="0">
              <a:latin typeface="Arial" panose="020B0604020202020204" pitchFamily="34" charset="0"/>
              <a:cs typeface="Arial" panose="020B0604020202020204" pitchFamily="34" charset="0"/>
            </a:rPr>
            <a:t> labour force unemployed</a:t>
          </a:r>
          <a:endParaRPr lang="en-NZ" sz="1800" b="1">
            <a:latin typeface="Arial" panose="020B0604020202020204" pitchFamily="34" charset="0"/>
            <a:cs typeface="Arial" panose="020B0604020202020204" pitchFamily="34" charset="0"/>
          </a:endParaRPr>
        </a:p>
      </cdr:txBody>
    </cdr:sp>
  </cdr:relSizeAnchor>
</c:userShapes>
</file>

<file path=xl/drawings/drawing88.xml><?xml version="1.0" encoding="utf-8"?>
<xdr:wsDr xmlns:xdr="http://schemas.openxmlformats.org/drawingml/2006/spreadsheetDrawing" xmlns:a="http://schemas.openxmlformats.org/drawingml/2006/main">
  <xdr:absoluteAnchor>
    <xdr:pos x="0" y="0"/>
    <xdr:ext cx="9294091" cy="6049818"/>
    <xdr:graphicFrame macro="">
      <xdr:nvGraphicFramePr>
        <xdr:cNvPr id="2" name="Chart 1">
          <a:extLst>
            <a:ext uri="{FF2B5EF4-FFF2-40B4-BE49-F238E27FC236}">
              <a16:creationId xmlns:a16="http://schemas.microsoft.com/office/drawing/2014/main" id="{A8AFF1C4-7B95-4B0B-97EB-39F6E41C496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9.xml><?xml version="1.0" encoding="utf-8"?>
<c:userShapes xmlns:c="http://schemas.openxmlformats.org/drawingml/2006/chart">
  <cdr:relSizeAnchor xmlns:cdr="http://schemas.openxmlformats.org/drawingml/2006/chartDrawing">
    <cdr:from>
      <cdr:x>0.00161</cdr:x>
      <cdr:y>0.03566</cdr:y>
    </cdr:from>
    <cdr:to>
      <cdr:x>0.55266</cdr:x>
      <cdr:y>0.11313</cdr:y>
    </cdr:to>
    <cdr:sp macro="" textlink="">
      <cdr:nvSpPr>
        <cdr:cNvPr id="2" name="TextBox 1">
          <a:extLst xmlns:a="http://schemas.openxmlformats.org/drawingml/2006/main">
            <a:ext uri="{FF2B5EF4-FFF2-40B4-BE49-F238E27FC236}">
              <a16:creationId xmlns:a16="http://schemas.microsoft.com/office/drawing/2014/main" id="{B52016F1-929C-4A18-94E5-2F1FA46751F4}"/>
            </a:ext>
          </a:extLst>
        </cdr:cNvPr>
        <cdr:cNvSpPr txBox="1"/>
      </cdr:nvSpPr>
      <cdr:spPr>
        <a:xfrm xmlns:a="http://schemas.openxmlformats.org/drawingml/2006/main">
          <a:off x="14940" y="216648"/>
          <a:ext cx="5124824" cy="4706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a:t>
          </a:r>
          <a:r>
            <a:rPr lang="en-NZ" sz="1800" b="1" baseline="0">
              <a:latin typeface="Arial" panose="020B0604020202020204" pitchFamily="34" charset="0"/>
              <a:cs typeface="Arial" panose="020B0604020202020204" pitchFamily="34" charset="0"/>
            </a:rPr>
            <a:t> people who are employed</a:t>
          </a:r>
          <a:endParaRPr lang="en-NZ" sz="1800" b="1">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0.00579</cdr:x>
      <cdr:y>0.0218</cdr:y>
    </cdr:from>
    <cdr:to>
      <cdr:x>0.81185</cdr:x>
      <cdr:y>0.07669</cdr:y>
    </cdr:to>
    <cdr:sp macro="" textlink="">
      <cdr:nvSpPr>
        <cdr:cNvPr id="2" name="TextBox 1">
          <a:extLst xmlns:a="http://schemas.openxmlformats.org/drawingml/2006/main">
            <a:ext uri="{FF2B5EF4-FFF2-40B4-BE49-F238E27FC236}">
              <a16:creationId xmlns:a16="http://schemas.microsoft.com/office/drawing/2014/main" id="{3B3BEB19-0BCC-4CB1-83A9-F8EDE2041465}"/>
            </a:ext>
          </a:extLst>
        </cdr:cNvPr>
        <cdr:cNvSpPr txBox="1"/>
      </cdr:nvSpPr>
      <cdr:spPr>
        <a:xfrm xmlns:a="http://schemas.openxmlformats.org/drawingml/2006/main">
          <a:off x="53731" y="131885"/>
          <a:ext cx="7478346" cy="3321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Confirmed suicides</a:t>
          </a:r>
          <a:r>
            <a:rPr lang="en-NZ" sz="1800" b="1" baseline="0">
              <a:latin typeface="Arial" panose="020B0604020202020204" pitchFamily="34" charset="0"/>
              <a:cs typeface="Arial" panose="020B0604020202020204" pitchFamily="34" charset="0"/>
            </a:rPr>
            <a:t> (age-standardised rate per 100,000 population)</a:t>
          </a:r>
          <a:endParaRPr lang="en-NZ" sz="1800" b="1">
            <a:latin typeface="Arial" panose="020B0604020202020204" pitchFamily="34" charset="0"/>
            <a:cs typeface="Arial" panose="020B0604020202020204" pitchFamily="34" charset="0"/>
          </a:endParaRPr>
        </a:p>
      </cdr:txBody>
    </cdr:sp>
  </cdr:relSizeAnchor>
</c:userShapes>
</file>

<file path=xl/drawings/drawing90.xml><?xml version="1.0" encoding="utf-8"?>
<xdr:wsDr xmlns:xdr="http://schemas.openxmlformats.org/drawingml/2006/spreadsheetDrawing" xmlns:a="http://schemas.openxmlformats.org/drawingml/2006/main">
  <xdr:absoluteAnchor>
    <xdr:pos x="0" y="0"/>
    <xdr:ext cx="9278471" cy="6043706"/>
    <xdr:graphicFrame macro="">
      <xdr:nvGraphicFramePr>
        <xdr:cNvPr id="2" name="Chart 1">
          <a:extLst>
            <a:ext uri="{FF2B5EF4-FFF2-40B4-BE49-F238E27FC236}">
              <a16:creationId xmlns:a16="http://schemas.microsoft.com/office/drawing/2014/main" id="{49483025-121F-465E-8AF2-887D1ABF837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1.xml><?xml version="1.0" encoding="utf-8"?>
<c:userShapes xmlns:c="http://schemas.openxmlformats.org/drawingml/2006/chart">
  <cdr:relSizeAnchor xmlns:cdr="http://schemas.openxmlformats.org/drawingml/2006/chartDrawing">
    <cdr:from>
      <cdr:x>0.0403</cdr:x>
      <cdr:y>0.03973</cdr:y>
    </cdr:from>
    <cdr:to>
      <cdr:x>0.86145</cdr:x>
      <cdr:y>0.1077</cdr:y>
    </cdr:to>
    <cdr:sp macro="" textlink="">
      <cdr:nvSpPr>
        <cdr:cNvPr id="2" name="TextBox 1">
          <a:extLst xmlns:a="http://schemas.openxmlformats.org/drawingml/2006/main">
            <a:ext uri="{FF2B5EF4-FFF2-40B4-BE49-F238E27FC236}">
              <a16:creationId xmlns:a16="http://schemas.microsoft.com/office/drawing/2014/main" id="{E1487E1C-CAA6-44E3-AB6A-E33EE784B5B5}"/>
            </a:ext>
          </a:extLst>
        </cdr:cNvPr>
        <cdr:cNvSpPr txBox="1"/>
      </cdr:nvSpPr>
      <cdr:spPr>
        <a:xfrm xmlns:a="http://schemas.openxmlformats.org/drawingml/2006/main">
          <a:off x="374826" y="240858"/>
          <a:ext cx="7637380" cy="4120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a:t>
          </a:r>
          <a:r>
            <a:rPr lang="en-NZ" sz="1800" b="1" baseline="0">
              <a:latin typeface="Arial" panose="020B0604020202020204" pitchFamily="34" charset="0"/>
              <a:cs typeface="Arial" panose="020B0604020202020204" pitchFamily="34" charset="0"/>
            </a:rPr>
            <a:t> of people aged 18-24 not in education, employment or training</a:t>
          </a:r>
          <a:endParaRPr lang="en-NZ" sz="1800" b="1">
            <a:latin typeface="Arial" panose="020B0604020202020204" pitchFamily="34" charset="0"/>
            <a:cs typeface="Arial" panose="020B0604020202020204" pitchFamily="34" charset="0"/>
          </a:endParaRPr>
        </a:p>
      </cdr:txBody>
    </cdr:sp>
  </cdr:relSizeAnchor>
</c:userShapes>
</file>

<file path=xl/drawings/drawing92.xml><?xml version="1.0" encoding="utf-8"?>
<xdr:wsDr xmlns:xdr="http://schemas.openxmlformats.org/drawingml/2006/spreadsheetDrawing" xmlns:a="http://schemas.openxmlformats.org/drawingml/2006/main">
  <xdr:absoluteAnchor>
    <xdr:pos x="0" y="0"/>
    <xdr:ext cx="9294091" cy="6049818"/>
    <xdr:graphicFrame macro="">
      <xdr:nvGraphicFramePr>
        <xdr:cNvPr id="2" name="Chart 1">
          <a:extLst>
            <a:ext uri="{FF2B5EF4-FFF2-40B4-BE49-F238E27FC236}">
              <a16:creationId xmlns:a16="http://schemas.microsoft.com/office/drawing/2014/main" id="{E81E99CB-8757-4B37-AEA1-0F71A7648A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3.xml><?xml version="1.0" encoding="utf-8"?>
<c:userShapes xmlns:c="http://schemas.openxmlformats.org/drawingml/2006/chart">
  <cdr:relSizeAnchor xmlns:cdr="http://schemas.openxmlformats.org/drawingml/2006/chartDrawing">
    <cdr:from>
      <cdr:x>0.0143</cdr:x>
      <cdr:y>0.03267</cdr:y>
    </cdr:from>
    <cdr:to>
      <cdr:x>0.85703</cdr:x>
      <cdr:y>0.11014</cdr:y>
    </cdr:to>
    <cdr:sp macro="" textlink="">
      <cdr:nvSpPr>
        <cdr:cNvPr id="2" name="TextBox 1">
          <a:extLst xmlns:a="http://schemas.openxmlformats.org/drawingml/2006/main">
            <a:ext uri="{FF2B5EF4-FFF2-40B4-BE49-F238E27FC236}">
              <a16:creationId xmlns:a16="http://schemas.microsoft.com/office/drawing/2014/main" id="{B52016F1-929C-4A18-94E5-2F1FA46751F4}"/>
            </a:ext>
          </a:extLst>
        </cdr:cNvPr>
        <cdr:cNvSpPr txBox="1"/>
      </cdr:nvSpPr>
      <cdr:spPr>
        <a:xfrm xmlns:a="http://schemas.openxmlformats.org/drawingml/2006/main">
          <a:off x="132890" y="198175"/>
          <a:ext cx="7831824" cy="4699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a:t>
          </a:r>
          <a:r>
            <a:rPr lang="en-NZ" sz="1800" b="1" baseline="0">
              <a:latin typeface="Arial" panose="020B0604020202020204" pitchFamily="34" charset="0"/>
              <a:cs typeface="Arial" panose="020B0604020202020204" pitchFamily="34" charset="0"/>
            </a:rPr>
            <a:t> people aged 15-24 not in education, employment or training</a:t>
          </a:r>
          <a:endParaRPr lang="en-NZ" sz="1800" b="1">
            <a:latin typeface="Arial" panose="020B0604020202020204" pitchFamily="34" charset="0"/>
            <a:cs typeface="Arial" panose="020B0604020202020204" pitchFamily="34" charset="0"/>
          </a:endParaRPr>
        </a:p>
      </cdr:txBody>
    </cdr:sp>
  </cdr:relSizeAnchor>
</c:userShapes>
</file>

<file path=xl/drawings/drawing94.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EFD7C2C3-A9A3-44F7-BA7E-F041E501B64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5.xml><?xml version="1.0" encoding="utf-8"?>
<c:userShapes xmlns:c="http://schemas.openxmlformats.org/drawingml/2006/chart">
  <cdr:relSizeAnchor xmlns:cdr="http://schemas.openxmlformats.org/drawingml/2006/chartDrawing">
    <cdr:from>
      <cdr:x>0</cdr:x>
      <cdr:y>0.00667</cdr:y>
    </cdr:from>
    <cdr:to>
      <cdr:x>0.97947</cdr:x>
      <cdr:y>0.08675</cdr:y>
    </cdr:to>
    <cdr:sp macro="" textlink="">
      <cdr:nvSpPr>
        <cdr:cNvPr id="2" name="TextBox 1">
          <a:extLst xmlns:a="http://schemas.openxmlformats.org/drawingml/2006/main">
            <a:ext uri="{FF2B5EF4-FFF2-40B4-BE49-F238E27FC236}">
              <a16:creationId xmlns:a16="http://schemas.microsoft.com/office/drawing/2014/main" id="{BBFB36E7-0D84-40CD-97B5-8A5658E4BAE4}"/>
            </a:ext>
          </a:extLst>
        </cdr:cNvPr>
        <cdr:cNvSpPr txBox="1"/>
      </cdr:nvSpPr>
      <cdr:spPr>
        <a:xfrm xmlns:a="http://schemas.openxmlformats.org/drawingml/2006/main">
          <a:off x="0" y="40297"/>
          <a:ext cx="9089570" cy="4838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NZ" sz="1800" b="1">
              <a:effectLst/>
              <a:latin typeface="Arial" panose="020B0604020202020204" pitchFamily="34" charset="0"/>
              <a:ea typeface="+mn-ea"/>
              <a:cs typeface="Arial" panose="020B0604020202020204" pitchFamily="34" charset="0"/>
            </a:rPr>
            <a:t>% of</a:t>
          </a:r>
          <a:r>
            <a:rPr lang="en-NZ" sz="1800" b="1" baseline="0">
              <a:effectLst/>
              <a:latin typeface="Arial" panose="020B0604020202020204" pitchFamily="34" charset="0"/>
              <a:ea typeface="+mn-ea"/>
              <a:cs typeface="Arial" panose="020B0604020202020204" pitchFamily="34" charset="0"/>
            </a:rPr>
            <a:t> people aged 15-24 not in education, employment or training</a:t>
          </a:r>
          <a:r>
            <a:rPr lang="en-NZ" sz="1800" b="0" baseline="0">
              <a:effectLst/>
              <a:latin typeface="Arial" panose="020B0604020202020204" pitchFamily="34" charset="0"/>
              <a:ea typeface="+mn-ea"/>
              <a:cs typeface="Arial" panose="020B0604020202020204" pitchFamily="34" charset="0"/>
            </a:rPr>
            <a:t> </a:t>
          </a:r>
          <a:r>
            <a:rPr lang="en-NZ" sz="1800" b="1" baseline="0">
              <a:effectLst/>
              <a:latin typeface="Arial" panose="020B0604020202020204" pitchFamily="34" charset="0"/>
              <a:ea typeface="+mn-ea"/>
              <a:cs typeface="Arial" panose="020B0604020202020204" pitchFamily="34" charset="0"/>
            </a:rPr>
            <a:t>(Q4 each year)</a:t>
          </a:r>
          <a:endParaRPr lang="en-NZ" sz="1800" b="1">
            <a:effectLst/>
            <a:latin typeface="Arial" panose="020B0604020202020204" pitchFamily="34" charset="0"/>
            <a:cs typeface="Arial" panose="020B0604020202020204" pitchFamily="34" charset="0"/>
          </a:endParaRPr>
        </a:p>
      </cdr:txBody>
    </cdr:sp>
  </cdr:relSizeAnchor>
</c:userShapes>
</file>

<file path=xl/drawings/drawing9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5F9692D6-936B-4BE4-B6AE-E4C9238D711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7.xml><?xml version="1.0" encoding="utf-8"?>
<c:userShapes xmlns:c="http://schemas.openxmlformats.org/drawingml/2006/chart">
  <cdr:relSizeAnchor xmlns:cdr="http://schemas.openxmlformats.org/drawingml/2006/chartDrawing">
    <cdr:from>
      <cdr:x>1.07548E-7</cdr:x>
      <cdr:y>0.02662</cdr:y>
    </cdr:from>
    <cdr:to>
      <cdr:x>0.79095</cdr:x>
      <cdr:y>0.08177</cdr:y>
    </cdr:to>
    <cdr:sp macro="" textlink="">
      <cdr:nvSpPr>
        <cdr:cNvPr id="2" name="TextBox 1">
          <a:extLst xmlns:a="http://schemas.openxmlformats.org/drawingml/2006/main">
            <a:ext uri="{FF2B5EF4-FFF2-40B4-BE49-F238E27FC236}">
              <a16:creationId xmlns:a16="http://schemas.microsoft.com/office/drawing/2014/main" id="{70E76716-B28A-4D57-9976-FA28E89CBAA6}"/>
            </a:ext>
          </a:extLst>
        </cdr:cNvPr>
        <cdr:cNvSpPr txBox="1"/>
      </cdr:nvSpPr>
      <cdr:spPr>
        <a:xfrm xmlns:a="http://schemas.openxmlformats.org/drawingml/2006/main">
          <a:off x="1" y="161636"/>
          <a:ext cx="7354454" cy="3348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people who report having volunteered in the past year</a:t>
          </a:r>
        </a:p>
      </cdr:txBody>
    </cdr:sp>
  </cdr:relSizeAnchor>
</c:userShapes>
</file>

<file path=xl/drawings/drawing98.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6CD68904-0136-401C-8791-88DDEB40B0B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9.xml><?xml version="1.0" encoding="utf-8"?>
<c:userShapes xmlns:c="http://schemas.openxmlformats.org/drawingml/2006/chart">
  <cdr:relSizeAnchor xmlns:cdr="http://schemas.openxmlformats.org/drawingml/2006/chartDrawing">
    <cdr:from>
      <cdr:x>1.07548E-7</cdr:x>
      <cdr:y>0.02662</cdr:y>
    </cdr:from>
    <cdr:to>
      <cdr:x>0.79095</cdr:x>
      <cdr:y>0.08177</cdr:y>
    </cdr:to>
    <cdr:sp macro="" textlink="">
      <cdr:nvSpPr>
        <cdr:cNvPr id="2" name="TextBox 1">
          <a:extLst xmlns:a="http://schemas.openxmlformats.org/drawingml/2006/main">
            <a:ext uri="{FF2B5EF4-FFF2-40B4-BE49-F238E27FC236}">
              <a16:creationId xmlns:a16="http://schemas.microsoft.com/office/drawing/2014/main" id="{70E76716-B28A-4D57-9976-FA28E89CBAA6}"/>
            </a:ext>
          </a:extLst>
        </cdr:cNvPr>
        <cdr:cNvSpPr txBox="1"/>
      </cdr:nvSpPr>
      <cdr:spPr>
        <a:xfrm xmlns:a="http://schemas.openxmlformats.org/drawingml/2006/main">
          <a:off x="1" y="161636"/>
          <a:ext cx="7354454" cy="3348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of people who report having volunteered in the past four weeks</a:t>
          </a:r>
        </a:p>
      </cdr:txBody>
    </cdr:sp>
  </cdr:relSizeAnchor>
</c:userShapes>
</file>

<file path=xl/theme/theme1.xml><?xml version="1.0" encoding="utf-8"?>
<a:theme xmlns:a="http://schemas.openxmlformats.org/drawingml/2006/main" name="Office Theme">
  <a:themeElements>
    <a:clrScheme name="Tsy Core Palette">
      <a:dk1>
        <a:sysClr val="windowText" lastClr="000000"/>
      </a:dk1>
      <a:lt1>
        <a:srgbClr val="FFFFFF"/>
      </a:lt1>
      <a:dk2>
        <a:srgbClr val="00205B"/>
      </a:dk2>
      <a:lt2>
        <a:srgbClr val="EEECE1"/>
      </a:lt2>
      <a:accent1>
        <a:srgbClr val="0083AC"/>
      </a:accent1>
      <a:accent2>
        <a:srgbClr val="00BCE2"/>
      </a:accent2>
      <a:accent3>
        <a:srgbClr val="67A854"/>
      </a:accent3>
      <a:accent4>
        <a:srgbClr val="BCD651"/>
      </a:accent4>
      <a:accent5>
        <a:srgbClr val="F1A42D"/>
      </a:accent5>
      <a:accent6>
        <a:srgbClr val="EF966C"/>
      </a:accent6>
      <a:hlink>
        <a:srgbClr val="7F7F7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ghdx.healthdata.org/gbd-results-tool" TargetMode="Externa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nzdotstat.stats.govt.nz/wbos/Index.aspx?_ga=2.103154434.340820724.1646014560-799784012.1592538373&amp;_gac=1.151184843.1644287885.CjwKCAiAo4OQBhBBEiwA5KWu_2q04swNb3lBm8J6G8xWkdVGYyExrhi1JsdgvFP4cCERpEreZzZ7zBoC0c4QAvD_BwE" TargetMode="External"/></Relationships>
</file>

<file path=xl/worksheets/_rels/sheet101.xml.rels><?xml version="1.0" encoding="UTF-8" standalone="yes"?>
<Relationships xmlns="http://schemas.openxmlformats.org/package/2006/relationships"><Relationship Id="rId1" Type="http://schemas.openxmlformats.org/officeDocument/2006/relationships/hyperlink" Target="https://www.stats.govt.nz/reports/measuring-inequality-for-disabled-new-zealanders-2018" TargetMode="External"/></Relationships>
</file>

<file path=xl/worksheets/_rels/sheet102.xml.rels><?xml version="1.0" encoding="UTF-8" standalone="yes"?>
<Relationships xmlns="http://schemas.openxmlformats.org/package/2006/relationships"><Relationship Id="rId3" Type="http://schemas.openxmlformats.org/officeDocument/2006/relationships/hyperlink" Target="https://stats.oecd.org/Index.aspx?DataSetCode=EXP_PM2_5" TargetMode="External"/><Relationship Id="rId2" Type="http://schemas.openxmlformats.org/officeDocument/2006/relationships/hyperlink" Target="http://stats.oecd.org/OECDStat_Metadata/ShowMetadata.ashx?Dataset=EXP_PM2_5&amp;Coords=%5bCOU%5d.%5bDEU%5d&amp;ShowOnWeb=true&amp;Lang=en" TargetMode="External"/><Relationship Id="rId1" Type="http://schemas.openxmlformats.org/officeDocument/2006/relationships/hyperlink" Target="http://stats.oecd.org/OECDStat_Metadata/ShowMetadata.ashx?Dataset=EXP_PM2_5&amp;Coords=%5bCOU%5d.%5bISR%5d&amp;ShowOnWeb=true&amp;Lang=en" TargetMode="External"/><Relationship Id="rId4" Type="http://schemas.openxmlformats.org/officeDocument/2006/relationships/printerSettings" Target="../printerSettings/printerSettings12.bin"/></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stats.govt.nz/indicators/pm10-concentrations"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stats.govt.nz/indicators/pm10-concentrations" TargetMode="External"/></Relationships>
</file>

<file path=xl/worksheets/_rels/sheet106.xml.rels><?xml version="1.0" encoding="UTF-8" standalone="yes"?>
<Relationships xmlns="http://schemas.openxmlformats.org/package/2006/relationships"><Relationship Id="rId1" Type="http://schemas.openxmlformats.org/officeDocument/2006/relationships/hyperlink" Target="https://www.stats.govt.nz/indicators/health-impacts-of-pm10" TargetMode="External"/></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stats.govt.nz/indicators/river-water-quality-escherichia-coli"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https://www.stats.govt.nz/indicators/river-water-quality-escherichia-coli" TargetMode="Externa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lsfdashboard.treasury.govt.nz/wellbeing/"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stats.govt.nz/indicators/drought" TargetMode="Externa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lsfdashboard.treasury.govt.nz/wellbeing/" TargetMode="External"/></Relationships>
</file>

<file path=xl/worksheets/_rels/sheet115.xml.rels><?xml version="1.0" encoding="UTF-8" standalone="yes"?>
<Relationships xmlns="http://schemas.openxmlformats.org/package/2006/relationships"><Relationship Id="rId1" Type="http://schemas.openxmlformats.org/officeDocument/2006/relationships/hyperlink" Target="https://predatorfreenz.org/wp-content/uploads/2021/06/Public-Perceptions-of-New-Zealands-Environment-2019_2021-01-25-032756.pdf" TargetMode="External"/></Relationships>
</file>

<file path=xl/worksheets/_rels/sheet119.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statisticsnz.shinyapps.io/wellbeingindicators/_w_38b914a7/?page=indicators&amp;class=Social&amp;type=Health&amp;indicator=Self-reported%20health%20status:%20child" TargetMode="External"/></Relationships>
</file>

<file path=xl/worksheets/_rels/sheet120.xml.rels><?xml version="1.0" encoding="UTF-8" standalone="yes"?>
<Relationships xmlns="http://schemas.openxmlformats.org/package/2006/relationships"><Relationship Id="rId8" Type="http://schemas.openxmlformats.org/officeDocument/2006/relationships/hyperlink" Target="http://stats.oecd.org/OECDStat_Metadata/ShowMetadata.ashx?Dataset=TIME_USE&amp;Coords=%5bLOCATION%5d.%5bLUX%5d&amp;ShowOnWeb=true&amp;Lang=en" TargetMode="External"/><Relationship Id="rId3" Type="http://schemas.openxmlformats.org/officeDocument/2006/relationships/hyperlink" Target="http://stats.oecd.org/OECDStat_Metadata/ShowMetadata.ashx?Dataset=TIME_USE&amp;Coords=%5bLOCATION%5d.%5bEST%5d&amp;ShowOnWeb=true&amp;Lang=en" TargetMode="External"/><Relationship Id="rId7" Type="http://schemas.openxmlformats.org/officeDocument/2006/relationships/hyperlink" Target="http://stats.oecd.org/OECDStat_Metadata/ShowMetadata.ashx?Dataset=TIME_USE&amp;Coords=%5bLOCATION%5d.%5bLTU%5d&amp;ShowOnWeb=true&amp;Lang=en" TargetMode="External"/><Relationship Id="rId2" Type="http://schemas.openxmlformats.org/officeDocument/2006/relationships/hyperlink" Target="http://stats.oecd.org/OECDStat_Metadata/ShowMetadata.ashx?Dataset=TIME_USE&amp;Coords=%5bLOCATION%5d.%5bBEL%5d&amp;ShowOnWeb=true&amp;Lang=en" TargetMode="External"/><Relationship Id="rId1" Type="http://schemas.openxmlformats.org/officeDocument/2006/relationships/hyperlink" Target="http://stats.oecd.org/OECDStat_Metadata/ShowMetadata.ashx?Dataset=TIME_USE&amp;Coords=%5bLOCATION%5d.%5bAUS%5d&amp;ShowOnWeb=true&amp;Lang=en" TargetMode="External"/><Relationship Id="rId6" Type="http://schemas.openxmlformats.org/officeDocument/2006/relationships/hyperlink" Target="http://stats.oecd.org/OECDStat_Metadata/ShowMetadata.ashx?Dataset=TIME_USE&amp;Coords=%5bLOCATION%5d.%5bHUN%5d&amp;ShowOnWeb=true&amp;Lang=en" TargetMode="External"/><Relationship Id="rId11" Type="http://schemas.openxmlformats.org/officeDocument/2006/relationships/hyperlink" Target="https://stats.oecd.org/Index.aspx?datasetcode=HSL" TargetMode="External"/><Relationship Id="rId5" Type="http://schemas.openxmlformats.org/officeDocument/2006/relationships/hyperlink" Target="http://stats.oecd.org/OECDStat_Metadata/ShowMetadata.ashx?Dataset=TIME_USE&amp;Coords=%5bLOCATION%5d.%5bGRC%5d&amp;ShowOnWeb=true&amp;Lang=en" TargetMode="External"/><Relationship Id="rId10" Type="http://schemas.openxmlformats.org/officeDocument/2006/relationships/hyperlink" Target="http://stats.oecd.org/OECDStat_Metadata/ShowMetadata.ashx?Dataset=TIME_USE&amp;Coords=%5bLOCATION%5d.%5bPOL%5d&amp;ShowOnWeb=true&amp;Lang=en" TargetMode="External"/><Relationship Id="rId4" Type="http://schemas.openxmlformats.org/officeDocument/2006/relationships/hyperlink" Target="http://stats.oecd.org/OECDStat_Metadata/ShowMetadata.ashx?Dataset=TIME_USE&amp;Coords=%5bLOCATION%5d.%5bDEU%5d&amp;ShowOnWeb=true&amp;Lang=en" TargetMode="External"/><Relationship Id="rId9" Type="http://schemas.openxmlformats.org/officeDocument/2006/relationships/hyperlink" Target="http://stats.oecd.org/OECDStat_Metadata/ShowMetadata.ashx?Dataset=TIME_USE&amp;Coords=%5bLOCATION%5d.%5bMEX%5d&amp;ShowOnWeb=true&amp;Lang=en" TargetMode="External"/></Relationships>
</file>

<file path=xl/worksheets/_rels/sheet121.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https://www.stats.govt.nz/information-releases/labour-market-statistics-working-life-december-2018-quarter"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s://infoshare.stats.govt.nz/ViewTable.aspx?pxID=3aecfbbe-463c-457f-96d8-d9a5bab3697f" TargetMode="External"/></Relationships>
</file>

<file path=xl/worksheets/_rels/sheet124.xml.rels><?xml version="1.0" encoding="UTF-8" standalone="yes"?>
<Relationships xmlns="http://schemas.openxmlformats.org/package/2006/relationships"><Relationship Id="rId1" Type="http://schemas.openxmlformats.org/officeDocument/2006/relationships/hyperlink" Target="https://www.stats.govt.nz/information-releases/labour-market-statistics-working-life-december-2018-quarter" TargetMode="External"/></Relationships>
</file>

<file path=xl/worksheets/_rels/sheet125.xml.rels><?xml version="1.0" encoding="UTF-8" standalone="yes"?>
<Relationships xmlns="http://schemas.openxmlformats.org/package/2006/relationships"><Relationship Id="rId1" Type="http://schemas.openxmlformats.org/officeDocument/2006/relationships/hyperlink" Target="https://stats.oecd.org/Index.aspx?datasetcode=HSL" TargetMode="External"/></Relationships>
</file>

<file path=xl/worksheets/_rels/sheet128.xml.rels><?xml version="1.0" encoding="UTF-8" standalone="yes"?>
<Relationships xmlns="http://schemas.openxmlformats.org/package/2006/relationships"><Relationship Id="rId1" Type="http://schemas.openxmlformats.org/officeDocument/2006/relationships/hyperlink" Target="https://web.archive.org/web/20200304011551/http:/archive.stats.govt.nz/browse_for_stats/people_and_communities/time_use/TimeUseSurvey_HOTP2009-10/List%20of%20tables.aspx"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https://sportnz.org.nz/media/3639/active-nz-year-3-main-report-final.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minhealthnz.shinyapps.io/nz-health-survey-2020-21-annual-data-explorer/_w_454b8599/"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https://sportnz.org.nz/media/3639/active-nz-year-3-main-report-final.pdf" TargetMode="External"/></Relationships>
</file>

<file path=xl/worksheets/_rels/sheet131.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132.xml.rels><?xml version="1.0" encoding="UTF-8" standalone="yes"?>
<Relationships xmlns="http://schemas.openxmlformats.org/package/2006/relationships"><Relationship Id="rId1" Type="http://schemas.openxmlformats.org/officeDocument/2006/relationships/hyperlink" Target="https://statisticsnz.shinyapps.io/wellbeingindicators/_w_ff1d7991/?page=indicators&amp;class=Social&amp;type=Social%20connections&amp;indicator=Social%20support" TargetMode="External"/></Relationships>
</file>

<file path=xl/worksheets/_rels/sheet133.xml.rels><?xml version="1.0" encoding="UTF-8" standalone="yes"?>
<Relationships xmlns="http://schemas.openxmlformats.org/package/2006/relationships"><Relationship Id="rId1" Type="http://schemas.openxmlformats.org/officeDocument/2006/relationships/hyperlink" Target="https://www.oecd-ilibrary.org/economics/how-s-life/volume-/issue-_9870c393-en" TargetMode="External"/></Relationships>
</file>

<file path=xl/worksheets/_rels/sheet134.xml.rels><?xml version="1.0" encoding="UTF-8" standalone="yes"?>
<Relationships xmlns="http://schemas.openxmlformats.org/package/2006/relationships"><Relationship Id="rId1" Type="http://schemas.openxmlformats.org/officeDocument/2006/relationships/hyperlink" Target="https://statisticsnz.shinyapps.io/wellbeingindicators/_w_669efa26/_w_eb3965eb/?page=indicators&amp;class=Social&amp;type=Social%20connections&amp;indicator=Loneliness" TargetMode="External"/></Relationships>
</file>

<file path=xl/worksheets/_rels/sheet135.xml.rels><?xml version="1.0" encoding="UTF-8" standalone="yes"?>
<Relationships xmlns="http://schemas.openxmlformats.org/package/2006/relationships"><Relationship Id="rId1" Type="http://schemas.openxmlformats.org/officeDocument/2006/relationships/hyperlink" Target="https://www.stats.govt.nz/information-releases/wellbeing-statistics-2018" TargetMode="External"/></Relationships>
</file>

<file path=xl/worksheets/_rels/sheet136.xml.rels><?xml version="1.0" encoding="UTF-8" standalone="yes"?>
<Relationships xmlns="http://schemas.openxmlformats.org/package/2006/relationships"><Relationship Id="rId1" Type="http://schemas.openxmlformats.org/officeDocument/2006/relationships/hyperlink" Target="https://www.oecd-ilibrary.org/docserver/9870c393-en.pdf?expires=1646257148&amp;id=id&amp;accname=ocid56017414&amp;checksum=15F688B4ABA06736D5ECBFCC2588E6FC" TargetMode="External"/></Relationships>
</file>

<file path=xl/worksheets/_rels/sheet137.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138.xml.rels><?xml version="1.0" encoding="UTF-8" standalone="yes"?>
<Relationships xmlns="http://schemas.openxmlformats.org/package/2006/relationships"><Relationship Id="rId2" Type="http://schemas.openxmlformats.org/officeDocument/2006/relationships/hyperlink" Target="https://lsfdashboard.treasury.govt.nz/wellbeing/" TargetMode="External"/><Relationship Id="rId1" Type="http://schemas.openxmlformats.org/officeDocument/2006/relationships/hyperlink" Target="https://www.oecd-ilibrary.org/docserver/9870c393-en.pdf?expires=1644805039&amp;id=id&amp;accname=ocid56017414&amp;checksum=DC115196CA264A2AD07488C5E46A74AD" TargetMode="External"/></Relationships>
</file>

<file path=xl/worksheets/_rels/sheet139.xml.rels><?xml version="1.0" encoding="UTF-8" standalone="yes"?>
<Relationships xmlns="http://schemas.openxmlformats.org/package/2006/relationships"><Relationship Id="rId2" Type="http://schemas.openxmlformats.org/officeDocument/2006/relationships/hyperlink" Target="https://www.police.govt.nz/about-us/publications-statistics/data-and-statistics/policedatanz" TargetMode="External"/><Relationship Id="rId1" Type="http://schemas.openxmlformats.org/officeDocument/2006/relationships/hyperlink" Target="https://infoshare.stats.govt.nz/ViewTable.aspx?pxID=b836bc91-39a0-4e41-985c-63ba3566e5e0"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statisticsnz.shinyapps.io/wellbeingindicators/_w_38b914a7/?page=indicators&amp;class=Social&amp;type=Health&amp;indicator=Mental%20health%20status%20(psychological%20distress)" TargetMode="External"/></Relationships>
</file>

<file path=xl/worksheets/_rels/sheet141.xml.rels><?xml version="1.0" encoding="UTF-8" standalone="yes"?>
<Relationships xmlns="http://schemas.openxmlformats.org/package/2006/relationships"><Relationship Id="rId1" Type="http://schemas.openxmlformats.org/officeDocument/2006/relationships/hyperlink" Target="https://www.justice.govt.nz/justice-sector-policy/research-data/nzcvs/resources-and-results/" TargetMode="External"/></Relationships>
</file>

<file path=xl/worksheets/_rels/sheet142.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144.xml.rels><?xml version="1.0" encoding="UTF-8" standalone="yes"?>
<Relationships xmlns="http://schemas.openxmlformats.org/package/2006/relationships"><Relationship Id="rId1" Type="http://schemas.openxmlformats.org/officeDocument/2006/relationships/hyperlink" Target="https://statisticsnz.shinyapps.io/wellbeingindicators/_w_669efa26/_w_eb3965eb/_w_807481b4/?page=indicators&amp;class=Social&amp;type=Safety&amp;indicator=Feelings%20of%20safety" TargetMode="External"/></Relationships>
</file>

<file path=xl/worksheets/_rels/sheet145.xml.rels><?xml version="1.0" encoding="UTF-8" standalone="yes"?>
<Relationships xmlns="http://schemas.openxmlformats.org/package/2006/relationships"><Relationship Id="rId1" Type="http://schemas.openxmlformats.org/officeDocument/2006/relationships/hyperlink" Target="https://statisticsnz.shinyapps.io/wellbeingindicators/_w_669efa26/_w_eb3965eb/_w_807481b4/?page=indicators&amp;class=Social&amp;type=Safety&amp;indicator=Feelings%20of%20safety"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https://www.oecd-ilibrary.org/docserver/acd78851-en.pdf?expires=1638847531&amp;id=id&amp;accname=ocid56017414&amp;checksum=CCF689AFCC1D9F85D3724493B9538603" TargetMode="External"/></Relationships>
</file>

<file path=xl/worksheets/_rels/sheet147.xml.rels><?xml version="1.0" encoding="UTF-8" standalone="yes"?>
<Relationships xmlns="http://schemas.openxmlformats.org/package/2006/relationships"><Relationship Id="rId1" Type="http://schemas.openxmlformats.org/officeDocument/2006/relationships/hyperlink" Target="https://static1.squarespace.com/static/5bdbb75ccef37259122e59aa/t/6168c9dbcfcd7750fb6b8aff/1634257377085/Youth19+Safety+and+Violence+Brief.pdf" TargetMode="External"/></Relationships>
</file>

<file path=xl/worksheets/_rels/sheet148.xml.rels><?xml version="1.0" encoding="UTF-8" standalone="yes"?>
<Relationships xmlns="http://schemas.openxmlformats.org/package/2006/relationships"><Relationship Id="rId1" Type="http://schemas.openxmlformats.org/officeDocument/2006/relationships/hyperlink" Target="https://static1.squarespace.com/static/5bdbb75ccef37259122e59aa/t/6168c9dbcfcd7750fb6b8aff/1634257377085/Youth19+Safety+and+Violence+Brief.pdf" TargetMode="External"/></Relationships>
</file>

<file path=xl/worksheets/_rels/sheet149.xml.rels><?xml version="1.0" encoding="UTF-8" standalone="yes"?>
<Relationships xmlns="http://schemas.openxmlformats.org/package/2006/relationships"><Relationship Id="rId1" Type="http://schemas.openxmlformats.org/officeDocument/2006/relationships/hyperlink" Target="https://static1.squarespace.com/static/5bdbb75ccef37259122e59aa/t/6168c9dbcfcd7750fb6b8aff/1634257377085/Youth19+Safety+and+Violence+Brief.pdf"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statisticsnz.shinyapps.io/wellbeingindicators/_w_38b914a7/?page=indicators&amp;class=Social&amp;type=Health&amp;indicator=Mental%20health%20status%20(psychological%20distress)" TargetMode="External"/></Relationships>
</file>

<file path=xl/worksheets/_rels/sheet150.xml.rels><?xml version="1.0" encoding="UTF-8" standalone="yes"?>
<Relationships xmlns="http://schemas.openxmlformats.org/package/2006/relationships"><Relationship Id="rId1" Type="http://schemas.openxmlformats.org/officeDocument/2006/relationships/hyperlink" Target="https://statisticsnz.shinyapps.io/wellbeingindicators/_w_53b61ece/_w_49dbd898/_w_c052f9c6/_w_23908c62/?page=indicators&amp;class=Social&amp;type=Safety&amp;indicator=Injury%20prevalence" TargetMode="External"/></Relationships>
</file>

<file path=xl/worksheets/_rels/sheet151.xml.rels><?xml version="1.0" encoding="UTF-8" standalone="yes"?>
<Relationships xmlns="http://schemas.openxmlformats.org/package/2006/relationships"><Relationship Id="rId1" Type="http://schemas.openxmlformats.org/officeDocument/2006/relationships/hyperlink" Target="https://data.oecd.org/transport/road-accidents.htm" TargetMode="External"/></Relationships>
</file>

<file path=xl/worksheets/_rels/sheet152.xml.rels><?xml version="1.0" encoding="UTF-8" standalone="yes"?>
<Relationships xmlns="http://schemas.openxmlformats.org/package/2006/relationships"><Relationship Id="rId1" Type="http://schemas.openxmlformats.org/officeDocument/2006/relationships/hyperlink" Target="https://statisticsnz.shinyapps.io/wellbeingindicators/_w_53b61ece/_w_49dbd898/_w_c052f9c6/_w_23908c62/_w_f1e0cf4a/?page=indicators&amp;class=Economic&amp;type=Work&amp;indicator=Workplace%20accidents" TargetMode="External"/></Relationships>
</file>

<file path=xl/worksheets/_rels/sheet153.xml.rels><?xml version="1.0" encoding="UTF-8" standalone="yes"?>
<Relationships xmlns="http://schemas.openxmlformats.org/package/2006/relationships"><Relationship Id="rId1" Type="http://schemas.openxmlformats.org/officeDocument/2006/relationships/hyperlink" Target="https://www.worldvaluessurvey.org/WVSOnline.jsp" TargetMode="External"/></Relationships>
</file>

<file path=xl/worksheets/_rels/sheet156.xml.rels><?xml version="1.0" encoding="UTF-8" standalone="yes"?>
<Relationships xmlns="http://schemas.openxmlformats.org/package/2006/relationships"><Relationship Id="rId1" Type="http://schemas.openxmlformats.org/officeDocument/2006/relationships/hyperlink" Target="https://statisticsnz.shinyapps.io/wellbeingindicators/_w_669efa26/_w_eb3965eb/_w_807481b4/_w_ad1d1378/?page=indicators&amp;class=Social&amp;type=Subjective%20wellbeing&amp;indicator=Life%20satisfaction" TargetMode="External"/></Relationships>
</file>

<file path=xl/worksheets/_rels/sheet157.xml.rels><?xml version="1.0" encoding="UTF-8" standalone="yes"?>
<Relationships xmlns="http://schemas.openxmlformats.org/package/2006/relationships"><Relationship Id="rId1" Type="http://schemas.openxmlformats.org/officeDocument/2006/relationships/hyperlink" Target="https://statisticsnz.shinyapps.io/wellbeingindicators/_w_669efa26/_w_eb3965eb/_w_807481b4/_w_ad1d1378/?page=indicators&amp;class=Social&amp;type=Subjective%20wellbeing&amp;indicator=Life%20satisfaction" TargetMode="External"/></Relationships>
</file>

<file path=xl/worksheets/_rels/sheet159.xml.rels><?xml version="1.0" encoding="UTF-8" standalone="yes"?>
<Relationships xmlns="http://schemas.openxmlformats.org/package/2006/relationships"><Relationship Id="rId1" Type="http://schemas.openxmlformats.org/officeDocument/2006/relationships/hyperlink" Target="https://statisticsnz.shinyapps.io/wellbeingindicators/_w_669efa26/_w_eb3965eb/_w_807481b4/_w_ad1d1378/?page=indicators&amp;class=Social&amp;type=Subjective%20wellbeing&amp;indicator=Sense%20of%20purpose"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ghdx.healthdata.org/gbd-results-tool" TargetMode="External"/></Relationships>
</file>

<file path=xl/worksheets/_rels/sheet160.xml.rels><?xml version="1.0" encoding="UTF-8" standalone="yes"?>
<Relationships xmlns="http://schemas.openxmlformats.org/package/2006/relationships"><Relationship Id="rId1" Type="http://schemas.openxmlformats.org/officeDocument/2006/relationships/hyperlink" Target="https://statisticsnz.shinyapps.io/wellbeingindicators/_w_669efa26/_w_eb3965eb/_w_807481b4/_w_ad1d1378/?page=indicators&amp;class=Social&amp;type=Subjective%20wellbeing&amp;indicator=Sense%20of%20purpose"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s://statisticsnz.shinyapps.io/wellbeingindicators/_w_669efa26/_w_eb3965eb/_w_807481b4/_w_ad1d1378/?page=indicators&amp;class=Social&amp;type=Subjective%20wellbeing&amp;indicator=Sense%20of%20purpose" TargetMode="External"/></Relationships>
</file>

<file path=xl/worksheets/_rels/sheet162.xml.rels><?xml version="1.0" encoding="UTF-8" standalone="yes"?>
<Relationships xmlns="http://schemas.openxmlformats.org/package/2006/relationships"><Relationship Id="rId1" Type="http://schemas.openxmlformats.org/officeDocument/2006/relationships/hyperlink" Target="https://www.oecd-ilibrary.org/docserver/9870c393-en.pdf?expires=1646257148&amp;id=id&amp;accname=ocid56017414&amp;checksum=15F688B4ABA06736D5ECBFCC2588E6FC" TargetMode="External"/></Relationships>
</file>

<file path=xl/worksheets/_rels/sheet163.xml.rels><?xml version="1.0" encoding="UTF-8" standalone="yes"?>
<Relationships xmlns="http://schemas.openxmlformats.org/package/2006/relationships"><Relationship Id="rId1" Type="http://schemas.openxmlformats.org/officeDocument/2006/relationships/hyperlink" Target="https://www.oecd-ilibrary.org/docserver/9870c393-en.pdf?expires=1646257148&amp;id=id&amp;accname=ocid56017414&amp;checksum=15F688B4ABA06736D5ECBFCC2588E6FC" TargetMode="External"/></Relationships>
</file>

<file path=xl/worksheets/_rels/sheet164.xml.rels><?xml version="1.0" encoding="UTF-8" standalone="yes"?>
<Relationships xmlns="http://schemas.openxmlformats.org/package/2006/relationships"><Relationship Id="rId1" Type="http://schemas.openxmlformats.org/officeDocument/2006/relationships/hyperlink" Target="https://www.oecd-ilibrary.org/docserver/9870c393-en.pdf?expires=1646257148&amp;id=id&amp;accname=ocid56017414&amp;checksum=15F688B4ABA06736D5ECBFCC2588E6FC"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minhealthnz.shinyapps.io/nz-health-survey-2020-21-annual-data-explorer/_w_454b8599/"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minhealthnz.shinyapps.io/nz-health-survey-2020-21-annual-data-explorer/_w_454b8599/"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minhealthnz.shinyapps.io/nz-health-survey-2020-21-annual-data-explorer/_w_454b8599/"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imss2019.org/reports/wp-content/themes/timssandpirls/download-center/TIMSS-2019-International-Results-in-Mathematics-and-Science.pdf" TargetMode="External"/><Relationship Id="rId1" Type="http://schemas.openxmlformats.org/officeDocument/2006/relationships/hyperlink" Target="http://timssandpirls.bc.edu/pirls2016/international-results/pirls/student-achievement/pirls-achievement-result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2.bin"/><Relationship Id="rId1" Type="http://schemas.openxmlformats.org/officeDocument/2006/relationships/hyperlink" Target="https://timss2019.org/reports/wp-content/themes/timssandpirls/download-center/TIMSS-2019-International-Results-in-Mathematics-and-Science.pdf"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statisticsnz.shinyapps.io/wellbeingindicators/_w_ade31f2c/?page=indicators&amp;class=Social&amp;type=Knowledge%20and%20skills&amp;indicator=Literacy,%20numeracy,%20and%20science%20skills%20of%2015-year-olds"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ghdx.healthdata.org/gbd-results-tool"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s://www.educationcounts.govt.nz/__data/assets/pdf_file/0003/173514/Skills-in-New-Zealand-and-Around-the-World.pdf"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s://statisticsnz.shinyapps.io/wellbeingindicators/_w_898fe556/_w_f3e161e1/?page=indicators&amp;class=Social&amp;type=Subjective%20wellbeing&amp;indicator=Ability%20to%20be%20yourself"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s://statisticsnz.shinyapps.io/wellbeingindicators/_w_38b914a7/_w_eb75fcf5/?page=indicators&amp;class=Social&amp;type=Subjective%20wellbeing&amp;indicator=Ability%20to%20be%20yourself"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s://statisticsnz.shinyapps.io/wellbeingindicators/_w_669efa26/?page=indicators&amp;class=Cultural&amp;type=Identity&amp;indicator=Sense%20of%20belonging"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s://statisticsnz.shinyapps.io/wellbeingindicators/_w_669efa26/?page=indicators&amp;class=Cultural&amp;type=Identity&amp;indicator=Sense%20of%20belonging"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s://nzdotstat.stats.govt.nz/wbos/index.aspx"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infoshare.stats.govt.nz/"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s://www.creativenz.govt.nz/assets/ckeditor/attachments/2361/nzers_and_the_arts_2020_research_summary_final.pdf"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statisticsnz.shinyapps.io/wellbeingindicators/_w_1e61cf01/?page=indicators&amp;class=Cultural&amp;type=Culture&amp;indicator=Engagement%20in%20cultural%20activities"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s://www.stats.govt.nz/information-releases/labour-market-statistics-working-life-december-2018-quarter"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s://aus01.safelinks.protection.outlook.com/?url=https%3A%2F%2Fsocialreport.msd.govt.nz%2Fdocuments%2F2016%2Fpw1.xlsx&amp;data=04%7C01%7CTim.Hughes%40treasury.govt.nz%7C178ad12b5f8244694b1708d9e607ea64%7Ceea6053309ef4b7a94060f38551cc613%7C0%7C0%7C637793744533986927%7CUnknown%7CTWFpbGZsb3d8eyJWIjoiMC4wLjAwMDAiLCJQIjoiV2luMzIiLCJBTiI6Ik1haWwiLCJXVCI6Mn0%3D%7C3000&amp;sdata=JJEsY0%2BSa6HJ7RDWQF4f5qycB0tJBu8HfHhTjZg4r%2FE%3D&amp;reserved=0" TargetMode="External"/></Relationships>
</file>

<file path=xl/worksheets/_rels/sheet46.xml.rels><?xml version="1.0" encoding="UTF-8" standalone="yes"?>
<Relationships xmlns="http://schemas.openxmlformats.org/package/2006/relationships"><Relationship Id="rId2" Type="http://schemas.openxmlformats.org/officeDocument/2006/relationships/hyperlink" Target="https://infoshare.stats.govt.nz/ViewTable.aspx?pxID=e14df56d-94a3-4fb5-b510-2c7354842ed4" TargetMode="External"/><Relationship Id="rId1" Type="http://schemas.openxmlformats.org/officeDocument/2006/relationships/hyperlink" Target="https://infoshare.stats.govt.nz/ViewTable.aspx?pxID=5f62eb0c-fb0e-4768-b762-af9d87dae146"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stats.oecd.org/Index.aspx?DataSetCode=EAG_TRANS" TargetMode="External"/></Relationships>
</file>

<file path=xl/worksheets/_rels/sheet49.xml.rels><?xml version="1.0" encoding="UTF-8" standalone="yes"?>
<Relationships xmlns="http://schemas.openxmlformats.org/package/2006/relationships"><Relationship Id="rId2" Type="http://schemas.openxmlformats.org/officeDocument/2006/relationships/hyperlink" Target="https://infoshare.stats.govt.nz/ViewTable.aspx?pxID=c1b4ecad-57cf-41fb-abe4-80a074ce6474" TargetMode="External"/><Relationship Id="rId1" Type="http://schemas.openxmlformats.org/officeDocument/2006/relationships/hyperlink" Target="https://infoshare.stats.govt.nz/ViewTable.aspx?pxID=77a0f592-0bb1-4489-af7a-a3a097ccf6d6"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infoshare.stats.govt.nz/" TargetMode="External"/></Relationships>
</file>

<file path=xl/worksheets/_rels/sheet50.xml.rels><?xml version="1.0" encoding="UTF-8" standalone="yes"?>
<Relationships xmlns="http://schemas.openxmlformats.org/package/2006/relationships"><Relationship Id="rId2" Type="http://schemas.openxmlformats.org/officeDocument/2006/relationships/hyperlink" Target="https://aus01.safelinks.protection.outlook.com/?url=https%3A%2F%2Fstat.link%2F8a0cns&amp;data=04%7C01%7CTim.Hughes%40treasury.govt.nz%7Cdba223ccc9f3447b02b508d9f536242a%7Ceea6053309ef4b7a94060f38551cc613%7C0%7C0%7C637810435168974524%7CUnknown%7CTWFpbGZsb3d8eyJWIjoiMC4wLjAwMDAiLCJQIjoiV2luMzIiLCJBTiI6Ik1haWwiLCJXVCI6Mn0%3D%7C1000&amp;sdata=deiHP5BZCRK2wSRtF6ndrFfZuEO4JbgD9jSLc4j4IRo%3D&amp;reserved=0" TargetMode="External"/><Relationship Id="rId1" Type="http://schemas.openxmlformats.org/officeDocument/2006/relationships/hyperlink" Target="https://www.oecd.org/gender/data/women-are-catching-up-to-men-in-volunteering-and-they-engage-in-more-altruistic-voluntary-activities.htm"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statisticsnz.shinyapps.io/wellbeingindicators/_w_ca7cfa19/?page=indicators&amp;class=Social&amp;type=Social%20capital&amp;indicator=Volunteering"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elections.nz/assets/2020-general-election/Attachment-A-voter-enrolment-and-turnout-tables.pdf"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s://www.dia.govt.nz/Services-Local-Elections-Local-Authority-Election-Statistics-2019"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s://doi.org/10.1787/888934082423"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s://press-files.anu.edu.au/downloads/press/n6964/pdf/book.pdf"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s://www.worldvaluessurvey.org/WVSOnline.jsp"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s://www.worldvaluessurvey.org/WVSOnline.jsp"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s://www.worldvaluessurvey.org/WVSOnline.jsp" TargetMode="External"/></Relationships>
</file>

<file path=xl/worksheets/_rels/sheet64.xml.rels><?xml version="1.0" encoding="UTF-8" standalone="yes"?>
<Relationships xmlns="http://schemas.openxmlformats.org/package/2006/relationships"><Relationship Id="rId2" Type="http://schemas.openxmlformats.org/officeDocument/2006/relationships/hyperlink" Target="https://lsfdashboard.treasury.govt.nz/wellbeing/" TargetMode="External"/><Relationship Id="rId1" Type="http://schemas.openxmlformats.org/officeDocument/2006/relationships/hyperlink" Target="https://www.stats.govt.nz/information-releases/household-expenditure-statistics-year-ended-june-2019"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s://nzdotstat.stats.govt.nz/wbos/Index.aspx?_ga=2.103154434.340820724.1646014560-799784012.1592538373&amp;_gac=1.151184843.1644287885.CjwKCAiAo4OQBhBBEiwA5KWu_2q04swNb3lBm8J6G8xWkdVGYyExrhi1JsdgvFP4cCERpEreZzZ7zBoC0c4QAvD_BwE"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s://statisticsnz.shinyapps.io/wellbeingindicators/_w_f7492779/_w_d3128bb5/_w_204d17b0/_w_ebb5d364/?page=indicators&amp;class=Economic&amp;type=Economic%20standard%20of%20living&amp;indicator=Material%20wellbeing"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s://www.stats.govt.nz/information-releases/child-poverty-statistics-year-ended-june-2021"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statisticsnz.shinyapps.io/wellbeingindicators/_w_38b914a7/?page=indicators&amp;class=Social&amp;type=Health&amp;indicator=Suicide" TargetMode="External"/></Relationships>
</file>

<file path=xl/worksheets/_rels/sheet70.xml.rels><?xml version="1.0" encoding="UTF-8" standalone="yes"?>
<Relationships xmlns="http://schemas.openxmlformats.org/package/2006/relationships"><Relationship Id="rId2" Type="http://schemas.openxmlformats.org/officeDocument/2006/relationships/hyperlink" Target="https://www.stats.govt.nz/information-releases/household-income-and-housing-cost-statistics-year-ended-june-2020" TargetMode="External"/><Relationship Id="rId1" Type="http://schemas.openxmlformats.org/officeDocument/2006/relationships/hyperlink" Target="https://www.msd.govt.nz/about-msd-and-our-work/publications-resources/monitoring/household-incomes/household-incomes-1982-to-2018.html"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https://www.msd.govt.nz/about-msd-and-our-work/publications-resources/monitoring/household-incomes/household-incomes-1982-to-2018.html"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https://stats.oecd.org/Index.aspx?QueryId=66596"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s://www.msd.govt.nz/about-msd-and-our-work/publications-resources/monitoring/household-incomes/household-incomes-1982-to-2018.html"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s://www.stats.govt.nz/information-releases/child-poverty-statistics-year-ended-june-2021"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stats.govt.nz/information-releases/household-income-and-housing-cost-statistics-year-ended-june-2020"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stats.govt.nz/information-releases/household-net-worth-statistics-year-ended-june-2021"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stats.oecd.org/Index.aspx?DataSetCode=HOUSE_PRICES" TargetMode="Externa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tats.oecd.org/OECDStat_Metadata/ShowMetadata.ashx?Dataset=WEALTH&amp;Coords=%5bCOUNTRY%5d.%5bDEU%5d&amp;ShowOnWeb=true&amp;Lang=en" TargetMode="External"/><Relationship Id="rId1" Type="http://schemas.openxmlformats.org/officeDocument/2006/relationships/hyperlink" Target="https://stats.oecd.org/"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https://www.treasury.govt.nz/system/files/2021-09/ltfs-2021-charts-data.xlsx" TargetMode="External"/></Relationships>
</file>

<file path=xl/worksheets/_rels/sheet83.xml.rels><?xml version="1.0" encoding="UTF-8" standalone="yes"?>
<Relationships xmlns="http://schemas.openxmlformats.org/package/2006/relationships"><Relationship Id="rId1" Type="http://schemas.openxmlformats.org/officeDocument/2006/relationships/hyperlink" Target="https://www.stats.govt.nz/information-releases/household-net-worth-statistics-year-ended-june-2021"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https://stats.oecd.org/Index.aspx?QueryId=65499" TargetMode="External"/></Relationships>
</file>

<file path=xl/worksheets/_rels/sheet85.xml.rels><?xml version="1.0" encoding="UTF-8" standalone="yes"?>
<Relationships xmlns="http://schemas.openxmlformats.org/package/2006/relationships"><Relationship Id="rId1" Type="http://schemas.openxmlformats.org/officeDocument/2006/relationships/hyperlink" Target="https://www.stats.govt.nz/reports/housing-in-aotearoa-2020" TargetMode="External"/></Relationships>
</file>

<file path=xl/worksheets/_rels/sheet86.xml.rels><?xml version="1.0" encoding="UTF-8" standalone="yes"?>
<Relationships xmlns="http://schemas.openxmlformats.org/package/2006/relationships"><Relationship Id="rId1" Type="http://schemas.openxmlformats.org/officeDocument/2006/relationships/hyperlink" Target="https://www.stats.govt.nz/reports/housing-in-aotearoa-2020"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s://nzdotstat.stats.govt.nz/wbos/Index.aspx?_ga=2.103154434.340820724.1646014560-799784012.1592538373&amp;_gac=1.151184843.1644287885.CjwKCAiAo4OQBhBBEiwA5KWu_2q04swNb3lBm8J6G8xWkdVGYyExrhi1JsdgvFP4cCERpEreZzZ7zBoC0c4QAvD_BwE"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https://www.stats.govt.nz/reports/te-pa-harakeke-maori-housing-and-wellbeing-2021"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93.xml.rels><?xml version="1.0" encoding="UTF-8" standalone="yes"?>
<Relationships xmlns="http://schemas.openxmlformats.org/package/2006/relationships"><Relationship Id="rId1" Type="http://schemas.openxmlformats.org/officeDocument/2006/relationships/hyperlink" Target="https://lsfdashboard.treasury.govt.nz/wellbeing/"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https://www.stats.govt.nz/reports/housing-in-aotearoa-2020"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https://www.oecd.org/els/family/HC1.2-Housing-costs-over-income.xlsx" TargetMode="External"/></Relationships>
</file>

<file path=xl/worksheets/_rels/sheet96.xml.rels><?xml version="1.0" encoding="UTF-8" standalone="yes"?>
<Relationships xmlns="http://schemas.openxmlformats.org/package/2006/relationships"><Relationship Id="rId1" Type="http://schemas.openxmlformats.org/officeDocument/2006/relationships/hyperlink" Target="https://www.corelogic.co.nz/sites/default/files/2022-02/2202_CoreLogicNZ_Housing-Affordability_Q42021_Report_Final.pdf"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s://www.stats.govt.nz/news/homeownership-rate-lowest-in-almost-70-years" TargetMode="External"/></Relationships>
</file>

<file path=xl/worksheets/_rels/sheet98.xml.rels><?xml version="1.0" encoding="UTF-8" standalone="yes"?>
<Relationships xmlns="http://schemas.openxmlformats.org/package/2006/relationships"><Relationship Id="rId2" Type="http://schemas.openxmlformats.org/officeDocument/2006/relationships/hyperlink" Target="https://www.msd.govt.nz/about-msd-and-our-work/publications-resources/monitoring/household-incomes/household-incomes-1982-to-2018.html" TargetMode="External"/><Relationship Id="rId1" Type="http://schemas.openxmlformats.org/officeDocument/2006/relationships/hyperlink" Target="https://www.oecd.org/housing/data/affordable-housing-database/" TargetMode="External"/></Relationships>
</file>

<file path=xl/worksheets/_rels/sheet99.xml.rels><?xml version="1.0" encoding="UTF-8" standalone="yes"?>
<Relationships xmlns="http://schemas.openxmlformats.org/package/2006/relationships"><Relationship Id="rId1" Type="http://schemas.openxmlformats.org/officeDocument/2006/relationships/hyperlink" Target="https://www.stats.govt.nz/assets/Uploads/Reports/Housing-in-Aotearoa-2020/Download-data/housing-in-aotearoa-20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15C1-38D6-46AC-ADB0-564146EEE29D}">
  <dimension ref="A1:A15"/>
  <sheetViews>
    <sheetView tabSelected="1" workbookViewId="0">
      <selection activeCell="C8" sqref="C8"/>
    </sheetView>
  </sheetViews>
  <sheetFormatPr defaultRowHeight="15"/>
  <cols>
    <col min="1" max="1" width="154.28515625" customWidth="1"/>
  </cols>
  <sheetData>
    <row r="1" spans="1:1" ht="42.75" customHeight="1">
      <c r="A1" s="276" t="s">
        <v>1478</v>
      </c>
    </row>
    <row r="2" spans="1:1" ht="15" customHeight="1">
      <c r="A2" s="269" t="s">
        <v>1326</v>
      </c>
    </row>
    <row r="3" spans="1:1">
      <c r="A3" s="207"/>
    </row>
    <row r="4" spans="1:1" ht="15" customHeight="1">
      <c r="A4" s="207" t="s">
        <v>973</v>
      </c>
    </row>
    <row r="5" spans="1:1" ht="15" customHeight="1">
      <c r="A5" s="147" t="s">
        <v>1477</v>
      </c>
    </row>
    <row r="6" spans="1:1">
      <c r="A6" s="208"/>
    </row>
    <row r="7" spans="1:1">
      <c r="A7" s="207"/>
    </row>
    <row r="8" spans="1:1" ht="30.6" customHeight="1">
      <c r="A8" s="207" t="s">
        <v>1334</v>
      </c>
    </row>
    <row r="9" spans="1:1">
      <c r="A9" s="209"/>
    </row>
    <row r="10" spans="1:1">
      <c r="A10" s="209"/>
    </row>
    <row r="11" spans="1:1" ht="17.100000000000001" customHeight="1">
      <c r="A11" s="210" t="s">
        <v>974</v>
      </c>
    </row>
    <row r="12" spans="1:1">
      <c r="A12" s="211"/>
    </row>
    <row r="13" spans="1:1">
      <c r="A13" s="211"/>
    </row>
    <row r="14" spans="1:1" ht="29.1" customHeight="1">
      <c r="A14" s="212" t="s">
        <v>975</v>
      </c>
    </row>
    <row r="15" spans="1:1" ht="43.5" customHeight="1">
      <c r="A15" s="211" t="s">
        <v>976</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90975-7E24-4DE1-B96C-A4D969138433}">
  <sheetPr codeName="Sheet5"/>
  <dimension ref="A1:W36"/>
  <sheetViews>
    <sheetView showGridLines="0" zoomScale="85" zoomScaleNormal="85" workbookViewId="0">
      <selection activeCell="A5" sqref="A5"/>
    </sheetView>
  </sheetViews>
  <sheetFormatPr defaultRowHeight="15"/>
  <sheetData>
    <row r="1" spans="1:23">
      <c r="A1" s="147" t="s">
        <v>980</v>
      </c>
    </row>
    <row r="2" spans="1:23">
      <c r="A2" s="213" t="s">
        <v>411</v>
      </c>
      <c r="B2" s="213" t="s">
        <v>832</v>
      </c>
      <c r="C2" s="213"/>
      <c r="D2" s="213"/>
      <c r="E2" s="213"/>
      <c r="F2" s="213"/>
      <c r="G2" s="213"/>
      <c r="H2" s="213"/>
      <c r="I2" s="213"/>
      <c r="J2" s="93"/>
      <c r="K2" s="93"/>
      <c r="L2" s="93"/>
      <c r="M2" s="93"/>
    </row>
    <row r="3" spans="1:23">
      <c r="A3" s="213" t="s">
        <v>28</v>
      </c>
      <c r="B3" s="214" t="s">
        <v>1265</v>
      </c>
      <c r="C3" s="213"/>
      <c r="D3" s="213"/>
      <c r="E3" s="213"/>
      <c r="F3" s="213"/>
      <c r="G3" s="213"/>
      <c r="H3" s="213"/>
      <c r="I3" s="213"/>
      <c r="J3" s="93"/>
      <c r="K3" s="93"/>
      <c r="L3" s="93"/>
      <c r="M3" s="93"/>
      <c r="O3" s="147"/>
    </row>
    <row r="5" spans="1:23" s="286" customFormat="1">
      <c r="A5" s="286" t="s">
        <v>1347</v>
      </c>
    </row>
    <row r="6" spans="1:23">
      <c r="A6" s="48"/>
      <c r="B6" s="48" t="s">
        <v>75</v>
      </c>
      <c r="C6" s="48" t="s">
        <v>72</v>
      </c>
      <c r="D6" s="48" t="s">
        <v>66</v>
      </c>
      <c r="E6" s="48" t="s">
        <v>65</v>
      </c>
      <c r="F6" s="48" t="s">
        <v>51</v>
      </c>
      <c r="G6" s="48" t="s">
        <v>50</v>
      </c>
      <c r="H6" s="48" t="s">
        <v>49</v>
      </c>
      <c r="I6" s="48" t="s">
        <v>43</v>
      </c>
      <c r="J6" s="48" t="s">
        <v>42</v>
      </c>
      <c r="K6" s="48" t="s">
        <v>453</v>
      </c>
      <c r="L6" s="48" t="s">
        <v>343</v>
      </c>
      <c r="R6" s="93"/>
      <c r="S6" s="93"/>
      <c r="T6" s="93"/>
      <c r="U6" s="93"/>
      <c r="V6" s="93"/>
      <c r="W6" s="93"/>
    </row>
    <row r="7" spans="1:23">
      <c r="A7" s="48">
        <v>1990</v>
      </c>
      <c r="B7" s="149">
        <v>11588.778566151101</v>
      </c>
      <c r="C7" s="149">
        <v>10315.498984117999</v>
      </c>
      <c r="D7" s="149">
        <v>10962.632719016299</v>
      </c>
      <c r="E7" s="149">
        <v>10710.8741699276</v>
      </c>
      <c r="F7" s="149">
        <v>10217.032895873301</v>
      </c>
      <c r="G7" s="149">
        <v>11856.776255658</v>
      </c>
      <c r="H7" s="149">
        <v>10987.4277537341</v>
      </c>
      <c r="I7" s="149">
        <v>10496.292101317</v>
      </c>
      <c r="J7" s="149">
        <v>11474.6760143301</v>
      </c>
      <c r="K7" s="149">
        <v>11534.422113345099</v>
      </c>
      <c r="L7" s="149">
        <v>12553.2083968604</v>
      </c>
    </row>
    <row r="8" spans="1:23">
      <c r="A8" s="48">
        <v>1991</v>
      </c>
      <c r="B8" s="149">
        <v>11571.608004650299</v>
      </c>
      <c r="C8" s="149">
        <v>10304.127906362301</v>
      </c>
      <c r="D8" s="149">
        <v>10922.3720374976</v>
      </c>
      <c r="E8" s="149">
        <v>10673.9389518958</v>
      </c>
      <c r="F8" s="149">
        <v>10236.5201684597</v>
      </c>
      <c r="G8" s="149">
        <v>11883.5239845614</v>
      </c>
      <c r="H8" s="149">
        <v>11001.4956897516</v>
      </c>
      <c r="I8" s="149">
        <v>10495.497506173</v>
      </c>
      <c r="J8" s="149">
        <v>11475.762721713099</v>
      </c>
      <c r="K8" s="149">
        <v>11520.261138243901</v>
      </c>
      <c r="L8" s="149">
        <v>12471.432716535001</v>
      </c>
    </row>
    <row r="9" spans="1:23">
      <c r="A9" s="48">
        <v>1992</v>
      </c>
      <c r="B9" s="149">
        <v>11559.7877547594</v>
      </c>
      <c r="C9" s="149">
        <v>10291.5246412455</v>
      </c>
      <c r="D9" s="149">
        <v>10891.959657114399</v>
      </c>
      <c r="E9" s="149">
        <v>10639.496959002099</v>
      </c>
      <c r="F9" s="149">
        <v>10251.408892277201</v>
      </c>
      <c r="G9" s="149">
        <v>11830.284494219701</v>
      </c>
      <c r="H9" s="149">
        <v>11012.9866054874</v>
      </c>
      <c r="I9" s="149">
        <v>10490.3221096505</v>
      </c>
      <c r="J9" s="149">
        <v>11467.728643635701</v>
      </c>
      <c r="K9" s="149">
        <v>11546.076907699</v>
      </c>
      <c r="L9" s="149">
        <v>12345.055146581401</v>
      </c>
    </row>
    <row r="10" spans="1:23">
      <c r="A10" s="48">
        <v>1993</v>
      </c>
      <c r="B10" s="149">
        <v>11551.0360592258</v>
      </c>
      <c r="C10" s="149">
        <v>10295.4040502772</v>
      </c>
      <c r="D10" s="149">
        <v>10870.2065873099</v>
      </c>
      <c r="E10" s="149">
        <v>10613.1066073235</v>
      </c>
      <c r="F10" s="149">
        <v>10266.4478414635</v>
      </c>
      <c r="G10" s="149">
        <v>11807.2986428443</v>
      </c>
      <c r="H10" s="149">
        <v>11018.338575911899</v>
      </c>
      <c r="I10" s="149">
        <v>10484.9389541213</v>
      </c>
      <c r="J10" s="149">
        <v>11470.3432029831</v>
      </c>
      <c r="K10" s="149">
        <v>11558.485220722199</v>
      </c>
      <c r="L10" s="149">
        <v>12398.887795044</v>
      </c>
    </row>
    <row r="11" spans="1:23">
      <c r="A11" s="48">
        <v>1994</v>
      </c>
      <c r="B11" s="149">
        <v>11552.287543840899</v>
      </c>
      <c r="C11" s="149">
        <v>10289.331730370501</v>
      </c>
      <c r="D11" s="149">
        <v>10854.992967653099</v>
      </c>
      <c r="E11" s="149">
        <v>10568.3831216491</v>
      </c>
      <c r="F11" s="149">
        <v>10273.0636721787</v>
      </c>
      <c r="G11" s="149">
        <v>11782.611868968899</v>
      </c>
      <c r="H11" s="149">
        <v>11020.798294738001</v>
      </c>
      <c r="I11" s="149">
        <v>10464.298361277501</v>
      </c>
      <c r="J11" s="149">
        <v>11464.549952142799</v>
      </c>
      <c r="K11" s="149">
        <v>11566.220886475399</v>
      </c>
      <c r="L11" s="149">
        <v>12310.4975085141</v>
      </c>
    </row>
    <row r="12" spans="1:23">
      <c r="A12" s="48">
        <v>1995</v>
      </c>
      <c r="B12" s="149">
        <v>11554.117138559101</v>
      </c>
      <c r="C12" s="149">
        <v>10287.860571646101</v>
      </c>
      <c r="D12" s="149">
        <v>10846.5687572115</v>
      </c>
      <c r="E12" s="149">
        <v>10592.6593935372</v>
      </c>
      <c r="F12" s="149">
        <v>10266.4134308626</v>
      </c>
      <c r="G12" s="149">
        <v>11767.308150663301</v>
      </c>
      <c r="H12" s="149">
        <v>11010.4135593467</v>
      </c>
      <c r="I12" s="149">
        <v>10475.968724136301</v>
      </c>
      <c r="J12" s="149">
        <v>11458.4332095134</v>
      </c>
      <c r="K12" s="149">
        <v>11567.267346644299</v>
      </c>
      <c r="L12" s="149">
        <v>12298.750596669899</v>
      </c>
    </row>
    <row r="13" spans="1:23">
      <c r="A13" s="48">
        <v>1996</v>
      </c>
      <c r="B13" s="149">
        <v>11566.144818107799</v>
      </c>
      <c r="C13" s="149">
        <v>10287.0424360129</v>
      </c>
      <c r="D13" s="149">
        <v>10863.2193130171</v>
      </c>
      <c r="E13" s="149">
        <v>10572.2713206346</v>
      </c>
      <c r="F13" s="149">
        <v>10275.933639785701</v>
      </c>
      <c r="G13" s="149">
        <v>11744.0580897786</v>
      </c>
      <c r="H13" s="149">
        <v>10999.3719012398</v>
      </c>
      <c r="I13" s="149">
        <v>10458.161918219999</v>
      </c>
      <c r="J13" s="149">
        <v>11452.3636850317</v>
      </c>
      <c r="K13" s="149">
        <v>11582.598441341601</v>
      </c>
      <c r="L13" s="149">
        <v>12309.501160934</v>
      </c>
    </row>
    <row r="14" spans="1:23">
      <c r="A14" s="48">
        <v>1997</v>
      </c>
      <c r="B14" s="149">
        <v>11579.589708957101</v>
      </c>
      <c r="C14" s="149">
        <v>10276.4598226702</v>
      </c>
      <c r="D14" s="149">
        <v>10902.323136740601</v>
      </c>
      <c r="E14" s="149">
        <v>10577.286334979701</v>
      </c>
      <c r="F14" s="149">
        <v>10280.7562936015</v>
      </c>
      <c r="G14" s="149">
        <v>11709.952627545101</v>
      </c>
      <c r="H14" s="149">
        <v>10972.4802988747</v>
      </c>
      <c r="I14" s="149">
        <v>10445.3672288078</v>
      </c>
      <c r="J14" s="149">
        <v>11442.8418568582</v>
      </c>
      <c r="K14" s="149">
        <v>11601.033077739099</v>
      </c>
      <c r="L14" s="149">
        <v>12331.7537136601</v>
      </c>
    </row>
    <row r="15" spans="1:23">
      <c r="A15" s="48">
        <v>1998</v>
      </c>
      <c r="B15" s="149">
        <v>11593.4962211119</v>
      </c>
      <c r="C15" s="149">
        <v>10268.696859728099</v>
      </c>
      <c r="D15" s="149">
        <v>10947.123369573799</v>
      </c>
      <c r="E15" s="149">
        <v>10587.755428530299</v>
      </c>
      <c r="F15" s="149">
        <v>10285.7710315317</v>
      </c>
      <c r="G15" s="149">
        <v>11635.174543291299</v>
      </c>
      <c r="H15" s="149">
        <v>10939.9460038696</v>
      </c>
      <c r="I15" s="149">
        <v>10432.9009453374</v>
      </c>
      <c r="J15" s="149">
        <v>11427.641931205</v>
      </c>
      <c r="K15" s="149">
        <v>11640.4845648258</v>
      </c>
      <c r="L15" s="149">
        <v>12364.829302709901</v>
      </c>
    </row>
    <row r="16" spans="1:23">
      <c r="A16" s="48">
        <v>1999</v>
      </c>
      <c r="B16" s="149">
        <v>11605.089587785</v>
      </c>
      <c r="C16" s="149">
        <v>10263.474929124201</v>
      </c>
      <c r="D16" s="149">
        <v>10989.273354114201</v>
      </c>
      <c r="E16" s="149">
        <v>10592.6265242724</v>
      </c>
      <c r="F16" s="149">
        <v>10290.599602870199</v>
      </c>
      <c r="G16" s="149">
        <v>11668.0530152601</v>
      </c>
      <c r="H16" s="149">
        <v>10908.960124969901</v>
      </c>
      <c r="I16" s="149">
        <v>10419.5429810682</v>
      </c>
      <c r="J16" s="149">
        <v>11408.647146142501</v>
      </c>
      <c r="K16" s="149">
        <v>11623.334413086</v>
      </c>
      <c r="L16" s="149">
        <v>12397.1137793789</v>
      </c>
    </row>
    <row r="17" spans="1:12">
      <c r="A17" s="48">
        <v>2000</v>
      </c>
      <c r="B17" s="149">
        <v>11614.087546167801</v>
      </c>
      <c r="C17" s="149">
        <v>10265.2566472491</v>
      </c>
      <c r="D17" s="149">
        <v>11026.932899539601</v>
      </c>
      <c r="E17" s="149">
        <v>10585.9479901742</v>
      </c>
      <c r="F17" s="149">
        <v>10275.6447025343</v>
      </c>
      <c r="G17" s="149">
        <v>11582.7720878212</v>
      </c>
      <c r="H17" s="149">
        <v>10877.232261328099</v>
      </c>
      <c r="I17" s="149">
        <v>10407.785935530599</v>
      </c>
      <c r="J17" s="149">
        <v>11388.474226820699</v>
      </c>
      <c r="K17" s="149">
        <v>11643.4656215819</v>
      </c>
      <c r="L17" s="149">
        <v>12437.6697270763</v>
      </c>
    </row>
    <row r="18" spans="1:12">
      <c r="A18" s="48">
        <v>2001</v>
      </c>
      <c r="B18" s="149">
        <v>11617.9377783904</v>
      </c>
      <c r="C18" s="149">
        <v>10262.2948760157</v>
      </c>
      <c r="D18" s="149">
        <v>11016.360727512299</v>
      </c>
      <c r="E18" s="149">
        <v>10588.061762916501</v>
      </c>
      <c r="F18" s="149">
        <v>10284.367948294001</v>
      </c>
      <c r="G18" s="149">
        <v>11605.6624975699</v>
      </c>
      <c r="H18" s="149">
        <v>10890.822560856701</v>
      </c>
      <c r="I18" s="149">
        <v>10398.983585979</v>
      </c>
      <c r="J18" s="149">
        <v>11352.8177228203</v>
      </c>
      <c r="K18" s="149">
        <v>11639.197610772701</v>
      </c>
      <c r="L18" s="149">
        <v>12421.218261506199</v>
      </c>
    </row>
    <row r="19" spans="1:12">
      <c r="A19" s="48">
        <v>2002</v>
      </c>
      <c r="B19" s="149">
        <v>11621.1009346049</v>
      </c>
      <c r="C19" s="149">
        <v>10266.7863401183</v>
      </c>
      <c r="D19" s="149">
        <v>11032.9918381922</v>
      </c>
      <c r="E19" s="149">
        <v>10583.150242624601</v>
      </c>
      <c r="F19" s="149">
        <v>10259.425673669901</v>
      </c>
      <c r="G19" s="149">
        <v>11552.2256945806</v>
      </c>
      <c r="H19" s="149">
        <v>10861.1526928236</v>
      </c>
      <c r="I19" s="149">
        <v>10388.244247398699</v>
      </c>
      <c r="J19" s="149">
        <v>11295.952984723301</v>
      </c>
      <c r="K19" s="149">
        <v>11632.1404491137</v>
      </c>
      <c r="L19" s="149">
        <v>12440.785858404501</v>
      </c>
    </row>
    <row r="20" spans="1:12">
      <c r="A20" s="48">
        <v>2003</v>
      </c>
      <c r="B20" s="149">
        <v>11619.658013328601</v>
      </c>
      <c r="C20" s="149">
        <v>10274.232992774199</v>
      </c>
      <c r="D20" s="149">
        <v>11039.463421451699</v>
      </c>
      <c r="E20" s="149">
        <v>10590.680885842599</v>
      </c>
      <c r="F20" s="149">
        <v>10232.057361602199</v>
      </c>
      <c r="G20" s="149">
        <v>11526.276721615999</v>
      </c>
      <c r="H20" s="149">
        <v>10834.800487890399</v>
      </c>
      <c r="I20" s="149">
        <v>10380.868189199</v>
      </c>
      <c r="J20" s="149">
        <v>11178.295156598901</v>
      </c>
      <c r="K20" s="149">
        <v>11629.217582039</v>
      </c>
      <c r="L20" s="149">
        <v>12443.1015969075</v>
      </c>
    </row>
    <row r="21" spans="1:12">
      <c r="A21" s="48">
        <v>2004</v>
      </c>
      <c r="B21" s="149">
        <v>11619.2547961891</v>
      </c>
      <c r="C21" s="149">
        <v>10271.461791879799</v>
      </c>
      <c r="D21" s="149">
        <v>11039.0115537126</v>
      </c>
      <c r="E21" s="149">
        <v>10585.0109221074</v>
      </c>
      <c r="F21" s="149">
        <v>10245.2300656893</v>
      </c>
      <c r="G21" s="149">
        <v>11495.750529577201</v>
      </c>
      <c r="H21" s="149">
        <v>10848.2343825679</v>
      </c>
      <c r="I21" s="149">
        <v>10384.7677115429</v>
      </c>
      <c r="J21" s="149">
        <v>11237.2821299389</v>
      </c>
      <c r="K21" s="149">
        <v>11617.711761370299</v>
      </c>
      <c r="L21" s="149">
        <v>12443.130891115799</v>
      </c>
    </row>
    <row r="22" spans="1:12">
      <c r="A22" s="48">
        <v>2005</v>
      </c>
      <c r="B22" s="149">
        <v>11616.0200019036</v>
      </c>
      <c r="C22" s="149">
        <v>10280.8019589657</v>
      </c>
      <c r="D22" s="149">
        <v>11033.9846071312</v>
      </c>
      <c r="E22" s="149">
        <v>10583.0651664006</v>
      </c>
      <c r="F22" s="149">
        <v>10219.9224038911</v>
      </c>
      <c r="G22" s="149">
        <v>11469.116378287201</v>
      </c>
      <c r="H22" s="149">
        <v>10828.545384950899</v>
      </c>
      <c r="I22" s="149">
        <v>10373.6115231818</v>
      </c>
      <c r="J22" s="149">
        <v>11143.243349960199</v>
      </c>
      <c r="K22" s="149">
        <v>11610.416106103799</v>
      </c>
      <c r="L22" s="149">
        <v>12455.1089081175</v>
      </c>
    </row>
    <row r="23" spans="1:12">
      <c r="A23" s="48">
        <v>2006</v>
      </c>
      <c r="B23" s="149">
        <v>11608.447404192901</v>
      </c>
      <c r="C23" s="149">
        <v>10301.827344040101</v>
      </c>
      <c r="D23" s="149">
        <v>11002.240296387799</v>
      </c>
      <c r="E23" s="149">
        <v>10573.596030929701</v>
      </c>
      <c r="F23" s="149">
        <v>10187.415137432799</v>
      </c>
      <c r="G23" s="149">
        <v>11435.4096301711</v>
      </c>
      <c r="H23" s="149">
        <v>10830.976087404701</v>
      </c>
      <c r="I23" s="149">
        <v>10374.152056081301</v>
      </c>
      <c r="J23" s="149">
        <v>11134.4732112806</v>
      </c>
      <c r="K23" s="149">
        <v>11593.3528548583</v>
      </c>
      <c r="L23" s="149">
        <v>12483.8619632523</v>
      </c>
    </row>
    <row r="24" spans="1:12">
      <c r="A24" s="48">
        <v>2007</v>
      </c>
      <c r="B24" s="149">
        <v>11598.7745189986</v>
      </c>
      <c r="C24" s="149">
        <v>10343.2694024057</v>
      </c>
      <c r="D24" s="149">
        <v>11020.445358381299</v>
      </c>
      <c r="E24" s="149">
        <v>10554.892600302501</v>
      </c>
      <c r="F24" s="149">
        <v>10207.522981542301</v>
      </c>
      <c r="G24" s="149">
        <v>11388.881517325401</v>
      </c>
      <c r="H24" s="149">
        <v>10834.8664725873</v>
      </c>
      <c r="I24" s="149">
        <v>10376.5159566486</v>
      </c>
      <c r="J24" s="149">
        <v>11133.817371032001</v>
      </c>
      <c r="K24" s="149">
        <v>11559.171465878801</v>
      </c>
      <c r="L24" s="149">
        <v>12529.648412004401</v>
      </c>
    </row>
    <row r="25" spans="1:12">
      <c r="A25" s="48">
        <v>2008</v>
      </c>
      <c r="B25" s="149">
        <v>11583.173925184399</v>
      </c>
      <c r="C25" s="149">
        <v>10389.6774151553</v>
      </c>
      <c r="D25" s="149">
        <v>10977.0576267665</v>
      </c>
      <c r="E25" s="149">
        <v>10512.0773946994</v>
      </c>
      <c r="F25" s="149">
        <v>10167.9119318581</v>
      </c>
      <c r="G25" s="149">
        <v>11341.101047415899</v>
      </c>
      <c r="H25" s="149">
        <v>10835.373635223599</v>
      </c>
      <c r="I25" s="149">
        <v>10380.983124599101</v>
      </c>
      <c r="J25" s="149">
        <v>11137.136289584299</v>
      </c>
      <c r="K25" s="149">
        <v>11520.984489884</v>
      </c>
      <c r="L25" s="149">
        <v>12582.1815820847</v>
      </c>
    </row>
    <row r="26" spans="1:12">
      <c r="A26" s="48">
        <v>2009</v>
      </c>
      <c r="B26" s="149">
        <v>11570.0640398208</v>
      </c>
      <c r="C26" s="149">
        <v>10429.9218872375</v>
      </c>
      <c r="D26" s="149">
        <v>10950.9647949022</v>
      </c>
      <c r="E26" s="149">
        <v>10533.162804762</v>
      </c>
      <c r="F26" s="149">
        <v>10150.590356884701</v>
      </c>
      <c r="G26" s="149">
        <v>11303.3520901394</v>
      </c>
      <c r="H26" s="149">
        <v>10831.8833496343</v>
      </c>
      <c r="I26" s="149">
        <v>10384.4046074125</v>
      </c>
      <c r="J26" s="149">
        <v>11139.2570842243</v>
      </c>
      <c r="K26" s="149">
        <v>11488.210367559899</v>
      </c>
      <c r="L26" s="149">
        <v>12630.6747352167</v>
      </c>
    </row>
    <row r="27" spans="1:12">
      <c r="A27" s="48">
        <v>2010</v>
      </c>
      <c r="B27" s="149">
        <v>11561.318809799101</v>
      </c>
      <c r="C27" s="149">
        <v>10454.6786260028</v>
      </c>
      <c r="D27" s="149">
        <v>10928.290262320101</v>
      </c>
      <c r="E27" s="149">
        <v>10496.862525538099</v>
      </c>
      <c r="F27" s="149">
        <v>10147.579830020701</v>
      </c>
      <c r="G27" s="149">
        <v>11292.9909427</v>
      </c>
      <c r="H27" s="149">
        <v>10819.9186723411</v>
      </c>
      <c r="I27" s="149">
        <v>10389.778045291199</v>
      </c>
      <c r="J27" s="149">
        <v>11111.668399661499</v>
      </c>
      <c r="K27" s="149">
        <v>11476.242651050899</v>
      </c>
      <c r="L27" s="149">
        <v>12662.218271542801</v>
      </c>
    </row>
    <row r="28" spans="1:12">
      <c r="A28" s="48">
        <v>2011</v>
      </c>
      <c r="B28" s="149">
        <v>11541.7371389707</v>
      </c>
      <c r="C28" s="149">
        <v>10461.611778939099</v>
      </c>
      <c r="D28" s="149">
        <v>10898.934727997599</v>
      </c>
      <c r="E28" s="149">
        <v>10488.5667542264</v>
      </c>
      <c r="F28" s="149">
        <v>10168.6762650894</v>
      </c>
      <c r="G28" s="149">
        <v>11315.9578575696</v>
      </c>
      <c r="H28" s="149">
        <v>10797.189939284701</v>
      </c>
      <c r="I28" s="149">
        <v>10384.4119961529</v>
      </c>
      <c r="J28" s="149">
        <v>11128.892281988001</v>
      </c>
      <c r="K28" s="149">
        <v>11477.8792687476</v>
      </c>
      <c r="L28" s="149">
        <v>12690.225217646699</v>
      </c>
    </row>
    <row r="29" spans="1:12">
      <c r="A29" s="48">
        <v>2012</v>
      </c>
      <c r="B29" s="149">
        <v>11500.415565306699</v>
      </c>
      <c r="C29" s="149">
        <v>10462.3797089813</v>
      </c>
      <c r="D29" s="149">
        <v>10861.999402896899</v>
      </c>
      <c r="E29" s="149">
        <v>10479.6545570732</v>
      </c>
      <c r="F29" s="149">
        <v>10209.932868972001</v>
      </c>
      <c r="G29" s="149">
        <v>11353.350099957701</v>
      </c>
      <c r="H29" s="149">
        <v>10746.843571968901</v>
      </c>
      <c r="I29" s="149">
        <v>10402.3691579029</v>
      </c>
      <c r="J29" s="149">
        <v>11097.2526012709</v>
      </c>
      <c r="K29" s="149">
        <v>11480.6589453503</v>
      </c>
      <c r="L29" s="149">
        <v>12724.1433252755</v>
      </c>
    </row>
    <row r="30" spans="1:12">
      <c r="A30" s="48">
        <v>2013</v>
      </c>
      <c r="B30" s="149">
        <v>11418.9989757202</v>
      </c>
      <c r="C30" s="149">
        <v>10460.156815055199</v>
      </c>
      <c r="D30" s="149">
        <v>10820.5472916254</v>
      </c>
      <c r="E30" s="149">
        <v>10468.2886224295</v>
      </c>
      <c r="F30" s="149">
        <v>10255.481444036801</v>
      </c>
      <c r="G30" s="149">
        <v>11397.0491483777</v>
      </c>
      <c r="H30" s="149">
        <v>10700.1259282506</v>
      </c>
      <c r="I30" s="149">
        <v>10416.0689265167</v>
      </c>
      <c r="J30" s="149">
        <v>11084.351133129099</v>
      </c>
      <c r="K30" s="149">
        <v>11483.0015127801</v>
      </c>
      <c r="L30" s="149">
        <v>12763.2906755275</v>
      </c>
    </row>
    <row r="31" spans="1:12">
      <c r="A31" s="48">
        <v>2014</v>
      </c>
      <c r="B31" s="149">
        <v>11454.3357809879</v>
      </c>
      <c r="C31" s="149">
        <v>10463.036459355</v>
      </c>
      <c r="D31" s="149">
        <v>10786.249271413901</v>
      </c>
      <c r="E31" s="149">
        <v>10458.9288935679</v>
      </c>
      <c r="F31" s="149">
        <v>10298.8527945969</v>
      </c>
      <c r="G31" s="149">
        <v>11437.582473145299</v>
      </c>
      <c r="H31" s="149">
        <v>10658.3340181693</v>
      </c>
      <c r="I31" s="149">
        <v>10426.3227952015</v>
      </c>
      <c r="J31" s="149">
        <v>11072.4109508201</v>
      </c>
      <c r="K31" s="149">
        <v>11483.218033851501</v>
      </c>
      <c r="L31" s="149">
        <v>12805.636370844</v>
      </c>
    </row>
    <row r="32" spans="1:12">
      <c r="A32" s="48">
        <v>2015</v>
      </c>
      <c r="B32" s="149">
        <v>11405.524454571399</v>
      </c>
      <c r="C32" s="149">
        <v>10475.330338219401</v>
      </c>
      <c r="D32" s="149">
        <v>10766.053023096099</v>
      </c>
      <c r="E32" s="149">
        <v>10456.7670051881</v>
      </c>
      <c r="F32" s="149">
        <v>10322.607269848801</v>
      </c>
      <c r="G32" s="149">
        <v>11460.340206381001</v>
      </c>
      <c r="H32" s="149">
        <v>10638.071502397899</v>
      </c>
      <c r="I32" s="149">
        <v>10432.317009374099</v>
      </c>
      <c r="J32" s="149">
        <v>11061.3948324505</v>
      </c>
      <c r="K32" s="149">
        <v>11483.3999597038</v>
      </c>
      <c r="L32" s="149">
        <v>12847.8457122492</v>
      </c>
    </row>
    <row r="33" spans="1:12">
      <c r="A33" s="48">
        <v>2016</v>
      </c>
      <c r="B33" s="149">
        <v>11472.3364746883</v>
      </c>
      <c r="C33" s="149">
        <v>10592.035260790401</v>
      </c>
      <c r="D33" s="149">
        <v>10765.8787880076</v>
      </c>
      <c r="E33" s="149">
        <v>10460.528033115699</v>
      </c>
      <c r="F33" s="149">
        <v>10321.244305908</v>
      </c>
      <c r="G33" s="149">
        <v>11486.016127529399</v>
      </c>
      <c r="H33" s="149">
        <v>10682.6975125806</v>
      </c>
      <c r="I33" s="149">
        <v>10421.7927012744</v>
      </c>
      <c r="J33" s="149">
        <v>11025.8460371566</v>
      </c>
      <c r="K33" s="149">
        <v>11489.3771329967</v>
      </c>
      <c r="L33" s="149">
        <v>12922.7576535351</v>
      </c>
    </row>
    <row r="34" spans="1:12">
      <c r="A34" s="48">
        <v>2017</v>
      </c>
      <c r="B34" s="149">
        <v>11548.4318450144</v>
      </c>
      <c r="C34" s="149">
        <v>10704.7331975296</v>
      </c>
      <c r="D34" s="149">
        <v>10774.622781681201</v>
      </c>
      <c r="E34" s="149">
        <v>10470.887127919401</v>
      </c>
      <c r="F34" s="149">
        <v>10322.810688167299</v>
      </c>
      <c r="G34" s="149">
        <v>11510.4377372904</v>
      </c>
      <c r="H34" s="149">
        <v>10730.2330312468</v>
      </c>
      <c r="I34" s="149">
        <v>10427.3815313019</v>
      </c>
      <c r="J34" s="149">
        <v>11051.3345944626</v>
      </c>
      <c r="K34" s="149">
        <v>11497.190139968099</v>
      </c>
      <c r="L34" s="149">
        <v>13008.1371586484</v>
      </c>
    </row>
    <row r="35" spans="1:12">
      <c r="A35" s="48">
        <v>2018</v>
      </c>
      <c r="B35" s="149">
        <v>11563.0044543371</v>
      </c>
      <c r="C35" s="149">
        <v>10719.9008384725</v>
      </c>
      <c r="D35" s="149">
        <v>10788.950966743299</v>
      </c>
      <c r="E35" s="149">
        <v>10499.4695293032</v>
      </c>
      <c r="F35" s="149">
        <v>10345.8895537762</v>
      </c>
      <c r="G35" s="149">
        <v>11559.8579403535</v>
      </c>
      <c r="H35" s="149">
        <v>10794.858978043099</v>
      </c>
      <c r="I35" s="149">
        <v>10437.450953904199</v>
      </c>
      <c r="J35" s="149">
        <v>10920.5176650997</v>
      </c>
      <c r="K35" s="149">
        <v>11584.738064834</v>
      </c>
      <c r="L35" s="149">
        <v>13136.9441626855</v>
      </c>
    </row>
    <row r="36" spans="1:12">
      <c r="A36" s="48">
        <v>2019</v>
      </c>
      <c r="B36" s="149">
        <v>11566.151312276599</v>
      </c>
      <c r="C36" s="149">
        <v>10720.118641061999</v>
      </c>
      <c r="D36" s="149">
        <v>10804.756018976001</v>
      </c>
      <c r="E36" s="149">
        <v>10480.4812637265</v>
      </c>
      <c r="F36" s="149">
        <v>10384.975153605201</v>
      </c>
      <c r="G36" s="149">
        <v>11533.2873903119</v>
      </c>
      <c r="H36" s="149">
        <v>10925.069288024</v>
      </c>
      <c r="I36" s="149">
        <v>10474.450469569299</v>
      </c>
      <c r="J36" s="149">
        <v>10728.472250823599</v>
      </c>
      <c r="K36" s="149">
        <v>11523.895647044699</v>
      </c>
      <c r="L36" s="149">
        <v>13337.139662015699</v>
      </c>
    </row>
  </sheetData>
  <hyperlinks>
    <hyperlink ref="A1" location="'List of Figures'!A1" display="Back to List of Figures" xr:uid="{D685B2BB-CA44-4B23-9B83-E7517514AF60}"/>
    <hyperlink ref="B3" r:id="rId1" display="https://ghdx.healthdata.org/gbd-results-tool" xr:uid="{D44835BC-5B91-453B-AC06-E8C97F48A089}"/>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BB0FB-584D-41AA-BE02-69AF0F1CFB32}">
  <dimension ref="A1:G10"/>
  <sheetViews>
    <sheetView showGridLines="0" topLeftCell="A2" zoomScale="80" zoomScaleNormal="80" workbookViewId="0">
      <selection activeCell="C10" sqref="C10"/>
    </sheetView>
  </sheetViews>
  <sheetFormatPr defaultColWidth="8.85546875" defaultRowHeight="12.75"/>
  <cols>
    <col min="1" max="1" width="35.140625" style="328" customWidth="1"/>
    <col min="2" max="2" width="12.85546875" style="328" customWidth="1"/>
    <col min="3" max="3" width="14.140625" style="328" customWidth="1"/>
    <col min="4" max="4" width="25.7109375" style="328" customWidth="1"/>
    <col min="5" max="5" width="22.28515625" style="328" customWidth="1"/>
    <col min="6" max="6" width="23" style="328" customWidth="1"/>
    <col min="7" max="7" width="30.85546875" style="328" customWidth="1"/>
    <col min="8" max="16384" width="8.85546875" style="328"/>
  </cols>
  <sheetData>
    <row r="1" spans="1:7" hidden="1">
      <c r="A1" s="327" t="e">
        <f ca="1">DotStatQuery(B1)</f>
        <v>#NAME?</v>
      </c>
      <c r="B1" s="327" t="s">
        <v>24</v>
      </c>
    </row>
    <row r="2" spans="1:7" ht="15">
      <c r="A2" s="298" t="s">
        <v>980</v>
      </c>
      <c r="B2" s="329"/>
    </row>
    <row r="3" spans="1:7" ht="15">
      <c r="A3" s="221" t="s">
        <v>535</v>
      </c>
      <c r="B3" s="221" t="s">
        <v>968</v>
      </c>
      <c r="C3" s="330"/>
      <c r="D3" s="330"/>
      <c r="E3" s="331"/>
    </row>
    <row r="4" spans="1:7" ht="17.100000000000001" customHeight="1">
      <c r="A4" s="221" t="s">
        <v>28</v>
      </c>
      <c r="B4" s="302" t="s">
        <v>937</v>
      </c>
      <c r="C4" s="330"/>
      <c r="D4" s="330"/>
      <c r="E4" s="331"/>
      <c r="F4" s="331"/>
    </row>
    <row r="5" spans="1:7" ht="16.5" customHeight="1">
      <c r="A5" s="198"/>
      <c r="B5" s="329"/>
    </row>
    <row r="6" spans="1:7" ht="16.5" customHeight="1">
      <c r="A6" s="198" t="s">
        <v>1412</v>
      </c>
      <c r="B6" s="329"/>
    </row>
    <row r="7" spans="1:7" ht="35.1" customHeight="1">
      <c r="A7" s="198"/>
      <c r="B7" s="198" t="s">
        <v>969</v>
      </c>
      <c r="C7" s="198" t="s">
        <v>26</v>
      </c>
      <c r="D7" s="198" t="s">
        <v>972</v>
      </c>
      <c r="E7" s="198" t="s">
        <v>27</v>
      </c>
      <c r="F7" s="198" t="s">
        <v>970</v>
      </c>
      <c r="G7" s="198" t="s">
        <v>971</v>
      </c>
    </row>
    <row r="8" spans="1:7" ht="24.6" customHeight="1">
      <c r="A8" s="198" t="s">
        <v>947</v>
      </c>
      <c r="B8" s="328">
        <v>177216</v>
      </c>
      <c r="C8" s="328">
        <v>60837</v>
      </c>
      <c r="D8" s="328">
        <v>261648</v>
      </c>
      <c r="E8" s="328">
        <v>271371</v>
      </c>
      <c r="F8" s="328">
        <v>29508</v>
      </c>
      <c r="G8" s="328">
        <v>24837</v>
      </c>
    </row>
    <row r="9" spans="1:7" ht="29.25" customHeight="1">
      <c r="A9" s="198" t="s">
        <v>946</v>
      </c>
      <c r="B9" s="328">
        <v>142896</v>
      </c>
      <c r="C9" s="328">
        <v>92430</v>
      </c>
      <c r="D9" s="328">
        <v>108102</v>
      </c>
      <c r="E9" s="328">
        <v>136287</v>
      </c>
      <c r="F9" s="328">
        <v>19755</v>
      </c>
      <c r="G9" s="328">
        <v>50877</v>
      </c>
    </row>
    <row r="10" spans="1:7" ht="26.25" customHeight="1">
      <c r="A10" s="198" t="s">
        <v>948</v>
      </c>
      <c r="B10" s="328">
        <v>41259</v>
      </c>
      <c r="C10" s="328">
        <v>14688</v>
      </c>
      <c r="D10" s="328">
        <v>77310</v>
      </c>
      <c r="E10" s="328">
        <v>67488</v>
      </c>
      <c r="F10" s="328">
        <v>6636</v>
      </c>
      <c r="G10" s="328">
        <v>5637</v>
      </c>
    </row>
  </sheetData>
  <hyperlinks>
    <hyperlink ref="B4" r:id="rId1" display="https://nzdotstat.stats.govt.nz/wbos/Index.aspx?_ga=2.103154434.340820724.1646014560-799784012.1592538373&amp;_gac=1.151184843.1644287885.CjwKCAiAo4OQBhBBEiwA5KWu_2q04swNb3lBm8J6G8xWkdVGYyExrhi1JsdgvFP4cCERpEreZzZ7zBoC0c4QAvD_BwE" xr:uid="{1979ED7A-C224-4585-8AEB-713850B7F4F9}"/>
    <hyperlink ref="A2" location="'List of Figures'!A1" display="Back to List of Figures" xr:uid="{EF7B3EB1-D02E-4383-81D8-08220CEB3DC6}"/>
  </hyperlinks>
  <pageMargins left="0.75" right="0.75" top="1" bottom="1" header="0.5" footer="0.5"/>
  <pageSetup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18907-A947-42EF-9C77-8801409AAF9B}">
  <dimension ref="A1:G10"/>
  <sheetViews>
    <sheetView showGridLines="0" workbookViewId="0">
      <selection activeCell="B8" sqref="B8"/>
    </sheetView>
  </sheetViews>
  <sheetFormatPr defaultRowHeight="15"/>
  <cols>
    <col min="1" max="1" width="13.5703125" customWidth="1"/>
    <col min="2" max="2" width="11.140625" customWidth="1"/>
    <col min="3" max="3" width="14" customWidth="1"/>
  </cols>
  <sheetData>
    <row r="1" spans="1:7">
      <c r="A1" s="147" t="s">
        <v>980</v>
      </c>
    </row>
    <row r="2" spans="1:7">
      <c r="A2" s="213" t="s">
        <v>411</v>
      </c>
      <c r="B2" s="222" t="s">
        <v>888</v>
      </c>
      <c r="C2" s="213"/>
      <c r="D2" s="213"/>
      <c r="E2" s="213"/>
      <c r="F2" s="213"/>
      <c r="G2" s="213"/>
    </row>
    <row r="3" spans="1:7">
      <c r="A3" s="213" t="s">
        <v>28</v>
      </c>
      <c r="B3" s="223" t="s">
        <v>742</v>
      </c>
      <c r="C3" s="213"/>
      <c r="D3" s="213"/>
      <c r="E3" s="213"/>
      <c r="F3" s="213"/>
      <c r="G3" s="213"/>
    </row>
    <row r="5" spans="1:7">
      <c r="A5" t="s">
        <v>1423</v>
      </c>
    </row>
    <row r="6" spans="1:7">
      <c r="A6" s="181"/>
      <c r="B6" s="181" t="s">
        <v>176</v>
      </c>
      <c r="C6" s="181" t="s">
        <v>177</v>
      </c>
    </row>
    <row r="7" spans="1:7">
      <c r="A7" s="181" t="s">
        <v>1324</v>
      </c>
      <c r="B7" s="181">
        <v>47.5</v>
      </c>
      <c r="C7" s="181">
        <v>64.5</v>
      </c>
    </row>
    <row r="8" spans="1:7">
      <c r="A8" s="181" t="s">
        <v>1304</v>
      </c>
      <c r="B8" s="181">
        <v>45.3</v>
      </c>
      <c r="C8" s="181">
        <v>51.4</v>
      </c>
    </row>
    <row r="9" spans="1:7">
      <c r="A9" s="181" t="s">
        <v>1325</v>
      </c>
      <c r="B9" s="181">
        <v>55.5</v>
      </c>
      <c r="C9" s="181">
        <v>70.400000000000006</v>
      </c>
    </row>
    <row r="10" spans="1:7">
      <c r="A10" s="181" t="s">
        <v>148</v>
      </c>
      <c r="B10" s="181">
        <v>72.400000000000006</v>
      </c>
      <c r="C10" s="181">
        <v>82.2</v>
      </c>
    </row>
  </sheetData>
  <hyperlinks>
    <hyperlink ref="B3" r:id="rId1" display="https://www.stats.govt.nz/reports/measuring-inequality-for-disabled-new-zealanders-2018" xr:uid="{FCBC9910-A593-43C6-BC19-E50CB572284E}"/>
    <hyperlink ref="A1" location="'List of Figures'!A1" display="Back to List of Figures" xr:uid="{CE480E37-C960-4B13-ACB5-DEDF370AC299}"/>
  </hyperlinks>
  <pageMargins left="0.7" right="0.7" top="0.75" bottom="0.75" header="0.3" footer="0.3"/>
  <ignoredErrors>
    <ignoredError sqref="A7:A9" twoDigitTextYear="1"/>
  </ignoredError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ED620-05D5-4320-8D88-B53D7D662F72}">
  <dimension ref="A1:G50"/>
  <sheetViews>
    <sheetView showGridLines="0" zoomScale="80" zoomScaleNormal="80" workbookViewId="0">
      <selection activeCell="A48" sqref="A47:XFD48"/>
    </sheetView>
  </sheetViews>
  <sheetFormatPr defaultColWidth="9.140625" defaultRowHeight="15"/>
  <cols>
    <col min="1" max="1" width="17.42578125" style="33" customWidth="1"/>
    <col min="2" max="16384" width="9.140625" style="33"/>
  </cols>
  <sheetData>
    <row r="1" spans="1:7">
      <c r="A1" s="147" t="s">
        <v>980</v>
      </c>
    </row>
    <row r="2" spans="1:7">
      <c r="A2" s="213" t="s">
        <v>411</v>
      </c>
      <c r="B2" s="213" t="s">
        <v>1236</v>
      </c>
      <c r="C2" s="213"/>
      <c r="D2" s="213"/>
      <c r="E2" s="213"/>
      <c r="F2" s="213"/>
      <c r="G2" s="213"/>
    </row>
    <row r="3" spans="1:7">
      <c r="A3" s="213" t="s">
        <v>28</v>
      </c>
      <c r="B3" s="214" t="s">
        <v>1306</v>
      </c>
      <c r="C3" s="213"/>
      <c r="D3" s="214"/>
      <c r="E3" s="223"/>
      <c r="F3" s="213"/>
      <c r="G3" s="213"/>
    </row>
    <row r="6" spans="1:7">
      <c r="A6" s="192"/>
      <c r="B6" s="106" t="s">
        <v>1424</v>
      </c>
      <c r="C6" s="66"/>
    </row>
    <row r="7" spans="1:7">
      <c r="A7" s="192" t="s">
        <v>62</v>
      </c>
      <c r="B7" s="13">
        <v>100</v>
      </c>
      <c r="C7" s="13"/>
    </row>
    <row r="8" spans="1:7" ht="17.100000000000001" customHeight="1">
      <c r="A8" s="192" t="s">
        <v>46</v>
      </c>
      <c r="B8" s="13">
        <v>100</v>
      </c>
      <c r="C8" s="13"/>
    </row>
    <row r="9" spans="1:7" ht="18.600000000000001" customHeight="1">
      <c r="A9" s="192" t="s">
        <v>59</v>
      </c>
      <c r="B9" s="13">
        <v>99.998689999999996</v>
      </c>
      <c r="C9" s="13"/>
    </row>
    <row r="10" spans="1:7">
      <c r="A10" s="192" t="s">
        <v>48</v>
      </c>
      <c r="B10" s="13">
        <v>99.988299999999995</v>
      </c>
      <c r="C10" s="13"/>
    </row>
    <row r="11" spans="1:7">
      <c r="A11" s="192" t="s">
        <v>45</v>
      </c>
      <c r="B11" s="13">
        <v>99.961089999999999</v>
      </c>
      <c r="C11" s="13"/>
    </row>
    <row r="12" spans="1:7">
      <c r="A12" s="192" t="s">
        <v>41</v>
      </c>
      <c r="B12" s="13">
        <v>99.870609999999999</v>
      </c>
      <c r="C12" s="13"/>
    </row>
    <row r="13" spans="1:7">
      <c r="A13" s="192" t="s">
        <v>140</v>
      </c>
      <c r="B13" s="13">
        <v>99.865290000000002</v>
      </c>
      <c r="C13" s="13"/>
    </row>
    <row r="14" spans="1:7" ht="14.45" customHeight="1">
      <c r="A14" s="192" t="s">
        <v>69</v>
      </c>
      <c r="B14" s="13">
        <v>99.672520000000006</v>
      </c>
      <c r="C14" s="13"/>
    </row>
    <row r="15" spans="1:7" ht="18.95" customHeight="1">
      <c r="A15" s="192" t="s">
        <v>52</v>
      </c>
      <c r="B15" s="13">
        <v>99.482510000000005</v>
      </c>
      <c r="C15" s="13"/>
    </row>
    <row r="16" spans="1:7">
      <c r="A16" s="192" t="s">
        <v>56</v>
      </c>
      <c r="B16" s="13">
        <v>99.445490000000007</v>
      </c>
      <c r="C16" s="13"/>
    </row>
    <row r="17" spans="1:3">
      <c r="A17" s="192" t="s">
        <v>70</v>
      </c>
      <c r="B17" s="13">
        <v>99.315380000000005</v>
      </c>
      <c r="C17" s="13"/>
    </row>
    <row r="18" spans="1:3">
      <c r="A18" s="192" t="s">
        <v>71</v>
      </c>
      <c r="B18" s="13">
        <v>98.618570000000005</v>
      </c>
      <c r="C18" s="13"/>
    </row>
    <row r="19" spans="1:3">
      <c r="A19" s="192" t="s">
        <v>51</v>
      </c>
      <c r="B19" s="13">
        <v>98.597499999999997</v>
      </c>
      <c r="C19" s="13"/>
    </row>
    <row r="20" spans="1:3">
      <c r="A20" s="192" t="s">
        <v>57</v>
      </c>
      <c r="B20" s="13">
        <v>97.646079999999998</v>
      </c>
      <c r="C20" s="13"/>
    </row>
    <row r="21" spans="1:3">
      <c r="A21" s="192" t="s">
        <v>63</v>
      </c>
      <c r="B21" s="13">
        <v>96.611289999999997</v>
      </c>
      <c r="C21" s="13"/>
    </row>
    <row r="22" spans="1:3">
      <c r="A22" s="192" t="s">
        <v>73</v>
      </c>
      <c r="B22" s="13">
        <v>93.061880000000002</v>
      </c>
      <c r="C22" s="13"/>
    </row>
    <row r="23" spans="1:3">
      <c r="A23" s="192" t="s">
        <v>58</v>
      </c>
      <c r="B23" s="13">
        <v>91.421490000000006</v>
      </c>
      <c r="C23" s="13"/>
    </row>
    <row r="24" spans="1:3">
      <c r="A24" s="192" t="s">
        <v>64</v>
      </c>
      <c r="B24" s="13">
        <v>86.830849999999998</v>
      </c>
      <c r="C24" s="13"/>
    </row>
    <row r="25" spans="1:3">
      <c r="A25" s="192" t="s">
        <v>74</v>
      </c>
      <c r="B25" s="13">
        <v>82.410769999999999</v>
      </c>
      <c r="C25" s="13"/>
    </row>
    <row r="26" spans="1:3">
      <c r="A26" s="192" t="s">
        <v>55</v>
      </c>
      <c r="B26" s="13">
        <v>69.490340000000003</v>
      </c>
      <c r="C26" s="13"/>
    </row>
    <row r="27" spans="1:3">
      <c r="A27" s="192" t="s">
        <v>65</v>
      </c>
      <c r="B27" s="13">
        <v>69.266829999999999</v>
      </c>
      <c r="C27" s="13"/>
    </row>
    <row r="28" spans="1:3">
      <c r="A28" s="192" t="s">
        <v>53</v>
      </c>
      <c r="B28" s="13">
        <v>68.557130000000001</v>
      </c>
      <c r="C28" s="13"/>
    </row>
    <row r="29" spans="1:3">
      <c r="A29" s="192" t="s">
        <v>414</v>
      </c>
      <c r="B29" s="13">
        <v>61.665959999999998</v>
      </c>
      <c r="C29" s="13"/>
    </row>
    <row r="30" spans="1:3">
      <c r="A30" s="192" t="s">
        <v>40</v>
      </c>
      <c r="B30" s="13">
        <v>54.587159999999997</v>
      </c>
      <c r="C30" s="13"/>
    </row>
    <row r="31" spans="1:3">
      <c r="A31" s="192" t="s">
        <v>54</v>
      </c>
      <c r="B31" s="13">
        <v>52.181269999999998</v>
      </c>
      <c r="C31" s="13"/>
    </row>
    <row r="32" spans="1:3">
      <c r="A32" s="192" t="s">
        <v>42</v>
      </c>
      <c r="B32" s="13">
        <v>48.5274</v>
      </c>
      <c r="C32" s="13"/>
    </row>
    <row r="33" spans="1:3" ht="17.100000000000001" customHeight="1">
      <c r="A33" s="192" t="s">
        <v>44</v>
      </c>
      <c r="B33" s="13">
        <v>47.08419</v>
      </c>
      <c r="C33" s="13"/>
    </row>
    <row r="34" spans="1:3">
      <c r="A34" s="192" t="s">
        <v>68</v>
      </c>
      <c r="B34" s="13">
        <v>36.412649999999999</v>
      </c>
      <c r="C34" s="13"/>
    </row>
    <row r="35" spans="1:3">
      <c r="A35" s="192" t="s">
        <v>47</v>
      </c>
      <c r="B35" s="13">
        <v>15.17286</v>
      </c>
      <c r="C35" s="13"/>
    </row>
    <row r="36" spans="1:3">
      <c r="A36" s="192" t="s">
        <v>39</v>
      </c>
      <c r="B36" s="13">
        <v>5.6125699999999998</v>
      </c>
      <c r="C36" s="13"/>
    </row>
    <row r="37" spans="1:3" ht="21.95" customHeight="1">
      <c r="A37" s="192" t="s">
        <v>61</v>
      </c>
      <c r="B37" s="13">
        <v>3.46902</v>
      </c>
      <c r="C37" s="13"/>
    </row>
    <row r="38" spans="1:3">
      <c r="A38" s="192" t="s">
        <v>72</v>
      </c>
      <c r="B38" s="13">
        <v>1.76685</v>
      </c>
      <c r="C38" s="13"/>
    </row>
    <row r="39" spans="1:3">
      <c r="A39" s="192" t="s">
        <v>43</v>
      </c>
      <c r="B39" s="13">
        <v>1.62521</v>
      </c>
      <c r="C39" s="13"/>
    </row>
    <row r="40" spans="1:3">
      <c r="A40" s="192" t="s">
        <v>49</v>
      </c>
      <c r="B40" s="13">
        <v>0.75336000000000003</v>
      </c>
      <c r="C40" s="13"/>
    </row>
    <row r="41" spans="1:3">
      <c r="A41" s="192" t="s">
        <v>60</v>
      </c>
      <c r="B41" s="13">
        <v>0.59565999999999997</v>
      </c>
      <c r="C41" s="13"/>
    </row>
    <row r="42" spans="1:3">
      <c r="A42" s="192" t="s">
        <v>75</v>
      </c>
      <c r="B42" s="13">
        <v>4.1099999999999999E-3</v>
      </c>
      <c r="C42" s="13"/>
    </row>
    <row r="43" spans="1:3" ht="15.95" customHeight="1">
      <c r="A43" s="192" t="s">
        <v>67</v>
      </c>
      <c r="B43" s="13">
        <v>0</v>
      </c>
      <c r="C43" s="13"/>
    </row>
    <row r="44" spans="1:3" ht="14.45" customHeight="1">
      <c r="A44" s="192" t="s">
        <v>66</v>
      </c>
      <c r="B44" s="13">
        <v>0</v>
      </c>
      <c r="C44" s="13"/>
    </row>
    <row r="45" spans="1:3" ht="14.45" customHeight="1">
      <c r="A45" s="192" t="s">
        <v>50</v>
      </c>
      <c r="B45" s="13">
        <v>0</v>
      </c>
      <c r="C45" s="13"/>
    </row>
    <row r="46" spans="1:3" ht="14.45" customHeight="1">
      <c r="A46" s="192"/>
      <c r="C46" s="13"/>
    </row>
    <row r="47" spans="1:3">
      <c r="C47" s="13"/>
    </row>
    <row r="49" ht="14.45" customHeight="1"/>
    <row r="50" ht="14.45" customHeight="1"/>
  </sheetData>
  <sortState xmlns:xlrd2="http://schemas.microsoft.com/office/spreadsheetml/2017/richdata2" ref="A7:D47">
    <sortCondition descending="1" ref="D6"/>
  </sortState>
  <hyperlinks>
    <hyperlink ref="A9" r:id="rId1" display="http://stats.oecd.org/OECDStat_Metadata/ShowMetadata.ashx?Dataset=EXP_PM2_5&amp;Coords=[COU].[ISR]&amp;ShowOnWeb=true&amp;Lang=en" xr:uid="{1DD4FC4C-EFAF-49F0-BCA6-69CAABDFA760}"/>
    <hyperlink ref="A24" r:id="rId2" display="http://stats.oecd.org/OECDStat_Metadata/ShowMetadata.ashx?Dataset=EXP_PM2_5&amp;Coords=[COU].[DEU]&amp;ShowOnWeb=true&amp;Lang=en" xr:uid="{CD44DFAB-2710-435D-B93E-6631E3AC36DD}"/>
    <hyperlink ref="A1" location="'List of Figures'!A1" display="Back to List of Figures" xr:uid="{2E2186F9-53D4-49BA-8B55-605F0934F9B4}"/>
    <hyperlink ref="B3" r:id="rId3" display="https://stats.oecd.org/Index.aspx?DataSetCode=EXP_PM2_5" xr:uid="{D5CDC328-0198-45A4-9A78-524DE101976B}"/>
  </hyperlinks>
  <pageMargins left="0.7" right="0.7" top="0.75" bottom="0.75" header="0.3" footer="0.3"/>
  <pageSetup paperSize="9" orientation="portrait" r:id="rId4"/>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78710-06D6-4BB5-A1DC-CB3F96F55343}">
  <dimension ref="A1:D61"/>
  <sheetViews>
    <sheetView showGridLines="0" zoomScale="85" zoomScaleNormal="85" workbookViewId="0">
      <selection activeCell="A6" sqref="A6:XFD6"/>
    </sheetView>
  </sheetViews>
  <sheetFormatPr defaultColWidth="9.140625" defaultRowHeight="15"/>
  <cols>
    <col min="1" max="1" width="27.140625" style="33" customWidth="1"/>
    <col min="2" max="2" width="19.140625" style="33" customWidth="1"/>
    <col min="3" max="3" width="9.140625" style="33"/>
    <col min="4" max="4" width="11.42578125" style="33" customWidth="1"/>
    <col min="5" max="16384" width="9.140625" style="33"/>
  </cols>
  <sheetData>
    <row r="1" spans="1:4">
      <c r="A1" s="147" t="s">
        <v>980</v>
      </c>
    </row>
    <row r="2" spans="1:4">
      <c r="A2" s="213" t="s">
        <v>411</v>
      </c>
      <c r="B2" s="213" t="s">
        <v>1329</v>
      </c>
      <c r="C2" s="213"/>
      <c r="D2" s="213"/>
    </row>
    <row r="3" spans="1:4">
      <c r="A3" s="213" t="s">
        <v>28</v>
      </c>
      <c r="B3" s="223" t="s">
        <v>334</v>
      </c>
      <c r="C3" s="213"/>
      <c r="D3" s="213"/>
    </row>
    <row r="5" spans="1:4">
      <c r="A5" s="41"/>
      <c r="B5" s="33" t="s">
        <v>1425</v>
      </c>
    </row>
    <row r="6" spans="1:4">
      <c r="A6" s="148" t="s">
        <v>665</v>
      </c>
      <c r="B6" s="33">
        <v>24.25</v>
      </c>
    </row>
    <row r="7" spans="1:4">
      <c r="A7" s="148" t="s">
        <v>670</v>
      </c>
      <c r="B7" s="33">
        <v>21.5</v>
      </c>
    </row>
    <row r="8" spans="1:4">
      <c r="A8" s="148" t="s">
        <v>668</v>
      </c>
      <c r="B8" s="33">
        <v>17.25</v>
      </c>
    </row>
    <row r="9" spans="1:4">
      <c r="A9" s="148" t="s">
        <v>648</v>
      </c>
      <c r="B9" s="33">
        <v>10.25</v>
      </c>
    </row>
    <row r="10" spans="1:4">
      <c r="A10" s="148" t="s">
        <v>695</v>
      </c>
      <c r="B10" s="33">
        <v>8.75</v>
      </c>
    </row>
    <row r="11" spans="1:4">
      <c r="A11" s="148" t="s">
        <v>667</v>
      </c>
      <c r="B11" s="33">
        <v>7.75</v>
      </c>
    </row>
    <row r="12" spans="1:4">
      <c r="A12" s="148" t="s">
        <v>666</v>
      </c>
      <c r="B12" s="33">
        <v>6</v>
      </c>
    </row>
    <row r="13" spans="1:4">
      <c r="A13" s="148" t="s">
        <v>644</v>
      </c>
      <c r="B13" s="33">
        <v>5.5</v>
      </c>
    </row>
    <row r="14" spans="1:4">
      <c r="A14" s="148" t="s">
        <v>687</v>
      </c>
      <c r="B14" s="33">
        <v>5.25</v>
      </c>
    </row>
    <row r="15" spans="1:4">
      <c r="A15" s="148" t="s">
        <v>671</v>
      </c>
      <c r="B15" s="33">
        <v>5</v>
      </c>
    </row>
    <row r="16" spans="1:4">
      <c r="A16" s="148" t="s">
        <v>676</v>
      </c>
      <c r="B16" s="33">
        <v>5</v>
      </c>
    </row>
    <row r="17" spans="1:2">
      <c r="A17" s="148" t="s">
        <v>658</v>
      </c>
      <c r="B17" s="33">
        <v>4.75</v>
      </c>
    </row>
    <row r="18" spans="1:2">
      <c r="A18" s="148" t="s">
        <v>696</v>
      </c>
      <c r="B18" s="33">
        <v>4.5</v>
      </c>
    </row>
    <row r="19" spans="1:2">
      <c r="A19" s="148" t="s">
        <v>640</v>
      </c>
      <c r="B19" s="33">
        <v>4.25</v>
      </c>
    </row>
    <row r="20" spans="1:2">
      <c r="A20" s="148" t="s">
        <v>664</v>
      </c>
      <c r="B20" s="33">
        <v>4</v>
      </c>
    </row>
    <row r="21" spans="1:2">
      <c r="A21" s="148" t="s">
        <v>697</v>
      </c>
      <c r="B21" s="33">
        <v>3.75</v>
      </c>
    </row>
    <row r="22" spans="1:2">
      <c r="A22" s="148" t="s">
        <v>645</v>
      </c>
      <c r="B22" s="33">
        <v>3</v>
      </c>
    </row>
    <row r="23" spans="1:2">
      <c r="A23" s="148" t="s">
        <v>646</v>
      </c>
      <c r="B23" s="33">
        <v>3</v>
      </c>
    </row>
    <row r="24" spans="1:2">
      <c r="A24" s="148" t="s">
        <v>689</v>
      </c>
      <c r="B24" s="33">
        <v>2.25</v>
      </c>
    </row>
    <row r="25" spans="1:2">
      <c r="A25" s="148" t="s">
        <v>672</v>
      </c>
      <c r="B25" s="33">
        <v>1.5</v>
      </c>
    </row>
    <row r="26" spans="1:2">
      <c r="A26" s="148" t="s">
        <v>642</v>
      </c>
      <c r="B26" s="33">
        <v>1.25</v>
      </c>
    </row>
    <row r="27" spans="1:2">
      <c r="A27" s="148" t="s">
        <v>655</v>
      </c>
      <c r="B27" s="33">
        <v>1.25</v>
      </c>
    </row>
    <row r="28" spans="1:2">
      <c r="A28" s="148" t="s">
        <v>650</v>
      </c>
      <c r="B28" s="33">
        <v>1</v>
      </c>
    </row>
    <row r="29" spans="1:2">
      <c r="A29" s="148" t="s">
        <v>1289</v>
      </c>
      <c r="B29" s="33">
        <v>0.75</v>
      </c>
    </row>
    <row r="30" spans="1:2">
      <c r="A30" s="148" t="s">
        <v>643</v>
      </c>
      <c r="B30" s="33">
        <v>0.75</v>
      </c>
    </row>
    <row r="31" spans="1:2">
      <c r="A31" s="148" t="s">
        <v>1290</v>
      </c>
      <c r="B31" s="33">
        <v>0.75</v>
      </c>
    </row>
    <row r="32" spans="1:2">
      <c r="A32" s="148" t="s">
        <v>661</v>
      </c>
      <c r="B32" s="33">
        <v>0.5</v>
      </c>
    </row>
    <row r="33" spans="1:2">
      <c r="A33" s="148" t="s">
        <v>675</v>
      </c>
      <c r="B33" s="33">
        <v>0.5</v>
      </c>
    </row>
    <row r="34" spans="1:2">
      <c r="A34" s="148" t="s">
        <v>652</v>
      </c>
      <c r="B34" s="33">
        <v>0.25</v>
      </c>
    </row>
    <row r="35" spans="1:2">
      <c r="A35" s="148" t="s">
        <v>669</v>
      </c>
      <c r="B35" s="33">
        <v>0.25</v>
      </c>
    </row>
    <row r="36" spans="1:2">
      <c r="A36" s="148" t="s">
        <v>1292</v>
      </c>
      <c r="B36" s="33">
        <v>0.25</v>
      </c>
    </row>
    <row r="37" spans="1:2">
      <c r="A37" s="148" t="s">
        <v>653</v>
      </c>
      <c r="B37" s="33">
        <v>0.25</v>
      </c>
    </row>
    <row r="38" spans="1:2">
      <c r="A38" s="148" t="s">
        <v>660</v>
      </c>
      <c r="B38" s="33">
        <v>0</v>
      </c>
    </row>
    <row r="39" spans="1:2">
      <c r="A39" s="148" t="s">
        <v>699</v>
      </c>
      <c r="B39" s="33">
        <v>0</v>
      </c>
    </row>
    <row r="40" spans="1:2">
      <c r="A40" s="148" t="s">
        <v>700</v>
      </c>
      <c r="B40" s="33">
        <v>0</v>
      </c>
    </row>
    <row r="41" spans="1:2">
      <c r="A41" s="148" t="s">
        <v>634</v>
      </c>
      <c r="B41" s="33">
        <v>0</v>
      </c>
    </row>
    <row r="42" spans="1:2">
      <c r="A42" s="148" t="s">
        <v>635</v>
      </c>
      <c r="B42" s="33">
        <v>0</v>
      </c>
    </row>
    <row r="43" spans="1:2">
      <c r="A43" s="148" t="s">
        <v>686</v>
      </c>
      <c r="B43" s="33">
        <v>0</v>
      </c>
    </row>
    <row r="44" spans="1:2">
      <c r="A44" s="148" t="s">
        <v>1293</v>
      </c>
      <c r="B44" s="33">
        <v>0</v>
      </c>
    </row>
    <row r="45" spans="1:2">
      <c r="A45" s="148" t="s">
        <v>681</v>
      </c>
      <c r="B45" s="33">
        <v>0</v>
      </c>
    </row>
    <row r="46" spans="1:2">
      <c r="A46" s="148" t="s">
        <v>636</v>
      </c>
      <c r="B46" s="33">
        <v>0</v>
      </c>
    </row>
    <row r="47" spans="1:2">
      <c r="A47" s="148" t="s">
        <v>637</v>
      </c>
      <c r="B47" s="33">
        <v>0</v>
      </c>
    </row>
    <row r="48" spans="1:2">
      <c r="A48" s="148" t="s">
        <v>638</v>
      </c>
      <c r="B48" s="33">
        <v>0</v>
      </c>
    </row>
    <row r="49" spans="1:2">
      <c r="A49" s="148" t="s">
        <v>702</v>
      </c>
      <c r="B49" s="33">
        <v>0</v>
      </c>
    </row>
    <row r="50" spans="1:2">
      <c r="A50" s="148" t="s">
        <v>656</v>
      </c>
      <c r="B50" s="33">
        <v>0</v>
      </c>
    </row>
    <row r="51" spans="1:2">
      <c r="A51" s="148" t="s">
        <v>639</v>
      </c>
      <c r="B51" s="33">
        <v>0</v>
      </c>
    </row>
    <row r="52" spans="1:2">
      <c r="A52" s="148" t="s">
        <v>657</v>
      </c>
      <c r="B52" s="33">
        <v>0</v>
      </c>
    </row>
    <row r="53" spans="1:2">
      <c r="A53" s="148" t="s">
        <v>1294</v>
      </c>
      <c r="B53" s="33">
        <v>0</v>
      </c>
    </row>
    <row r="54" spans="1:2">
      <c r="A54" s="148" t="s">
        <v>683</v>
      </c>
      <c r="B54" s="33">
        <v>0</v>
      </c>
    </row>
    <row r="55" spans="1:2">
      <c r="A55" s="148" t="s">
        <v>690</v>
      </c>
      <c r="B55" s="33">
        <v>0</v>
      </c>
    </row>
    <row r="56" spans="1:2">
      <c r="A56" s="148" t="s">
        <v>692</v>
      </c>
      <c r="B56" s="33">
        <v>0</v>
      </c>
    </row>
    <row r="57" spans="1:2">
      <c r="A57" s="148" t="s">
        <v>684</v>
      </c>
      <c r="B57" s="33">
        <v>0</v>
      </c>
    </row>
    <row r="58" spans="1:2">
      <c r="A58" s="148" t="s">
        <v>651</v>
      </c>
      <c r="B58" s="33">
        <v>0</v>
      </c>
    </row>
    <row r="59" spans="1:2">
      <c r="A59" s="148" t="s">
        <v>693</v>
      </c>
      <c r="B59" s="33">
        <v>0</v>
      </c>
    </row>
    <row r="60" spans="1:2">
      <c r="A60" s="148" t="s">
        <v>1291</v>
      </c>
      <c r="B60" s="33">
        <v>0</v>
      </c>
    </row>
    <row r="61" spans="1:2">
      <c r="A61" s="192" t="s">
        <v>712</v>
      </c>
      <c r="B61" s="33">
        <v>0</v>
      </c>
    </row>
  </sheetData>
  <hyperlinks>
    <hyperlink ref="B3" r:id="rId1" display="https://www.stats.govt.nz/indicators/pm10-concentrations" xr:uid="{F621BD7A-764B-4CDC-A407-E8BBC2F6655D}"/>
    <hyperlink ref="A1" location="'List of Figures'!A1" display="Back to List of Figures" xr:uid="{74617BF1-181A-4367-BC63-3BF2587B57B4}"/>
  </hyperlinks>
  <pageMargins left="0.7" right="0.7" top="0.75" bottom="0.75" header="0.3" footer="0.3"/>
  <pageSetup paperSize="9" orientation="portrait"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C91E5-3A8A-4D55-BB02-78A902A3B1F7}">
  <dimension ref="A1:C41"/>
  <sheetViews>
    <sheetView showGridLines="0" zoomScale="85" zoomScaleNormal="85" workbookViewId="0">
      <selection activeCell="A6" sqref="A6"/>
    </sheetView>
  </sheetViews>
  <sheetFormatPr defaultColWidth="9.140625" defaultRowHeight="15"/>
  <cols>
    <col min="1" max="1" width="15.85546875" style="33" customWidth="1"/>
    <col min="2" max="2" width="44.28515625" style="33" customWidth="1"/>
    <col min="3" max="16384" width="9.140625" style="33"/>
  </cols>
  <sheetData>
    <row r="1" spans="1:3">
      <c r="A1" s="147" t="s">
        <v>980</v>
      </c>
    </row>
    <row r="2" spans="1:3">
      <c r="A2" s="213" t="s">
        <v>411</v>
      </c>
      <c r="B2" s="222" t="s">
        <v>1330</v>
      </c>
      <c r="C2" s="213"/>
    </row>
    <row r="3" spans="1:3">
      <c r="A3" s="213" t="s">
        <v>28</v>
      </c>
      <c r="B3" s="223" t="s">
        <v>334</v>
      </c>
      <c r="C3" s="213"/>
    </row>
    <row r="5" spans="1:3">
      <c r="A5" s="106" t="s">
        <v>1476</v>
      </c>
    </row>
    <row r="6" spans="1:3">
      <c r="A6" s="33" t="s">
        <v>703</v>
      </c>
      <c r="B6" s="139" t="s">
        <v>642</v>
      </c>
    </row>
    <row r="7" spans="1:3">
      <c r="A7" s="139"/>
      <c r="B7" s="139" t="s">
        <v>652</v>
      </c>
    </row>
    <row r="8" spans="1:3">
      <c r="A8" s="139"/>
      <c r="B8" s="139" t="s">
        <v>699</v>
      </c>
    </row>
    <row r="9" spans="1:3">
      <c r="A9" s="139"/>
      <c r="B9" s="139" t="s">
        <v>698</v>
      </c>
      <c r="C9" s="139"/>
    </row>
    <row r="10" spans="1:3">
      <c r="A10" s="139"/>
      <c r="B10" s="139" t="s">
        <v>669</v>
      </c>
      <c r="C10" s="139"/>
    </row>
    <row r="11" spans="1:3">
      <c r="A11" s="139"/>
      <c r="B11" s="139" t="s">
        <v>643</v>
      </c>
      <c r="C11" s="139"/>
    </row>
    <row r="12" spans="1:3">
      <c r="A12" s="139"/>
      <c r="B12" s="139" t="s">
        <v>701</v>
      </c>
      <c r="C12" s="139"/>
    </row>
    <row r="13" spans="1:3">
      <c r="A13" s="139"/>
      <c r="B13" s="139" t="s">
        <v>634</v>
      </c>
      <c r="C13" s="139"/>
    </row>
    <row r="14" spans="1:3">
      <c r="A14" s="139"/>
      <c r="B14" s="139" t="s">
        <v>672</v>
      </c>
      <c r="C14" s="139"/>
    </row>
    <row r="15" spans="1:3">
      <c r="A15" s="139"/>
      <c r="B15" s="139" t="s">
        <v>635</v>
      </c>
      <c r="C15" s="139"/>
    </row>
    <row r="16" spans="1:3">
      <c r="A16" s="139"/>
      <c r="B16" s="139" t="s">
        <v>644</v>
      </c>
      <c r="C16" s="139"/>
    </row>
    <row r="17" spans="1:3">
      <c r="A17" s="139"/>
      <c r="B17" s="139" t="s">
        <v>708</v>
      </c>
      <c r="C17" s="139"/>
    </row>
    <row r="18" spans="1:3">
      <c r="A18" s="139"/>
      <c r="B18" s="139" t="s">
        <v>671</v>
      </c>
      <c r="C18" s="139"/>
    </row>
    <row r="19" spans="1:3">
      <c r="A19" s="139"/>
      <c r="B19" s="139" t="s">
        <v>636</v>
      </c>
      <c r="C19" s="139"/>
    </row>
    <row r="20" spans="1:3">
      <c r="A20" s="139"/>
      <c r="B20" s="139" t="s">
        <v>695</v>
      </c>
      <c r="C20" s="139"/>
    </row>
    <row r="21" spans="1:3">
      <c r="A21" s="139"/>
      <c r="B21" s="139" t="s">
        <v>676</v>
      </c>
      <c r="C21" s="139"/>
    </row>
    <row r="22" spans="1:3">
      <c r="A22" s="139"/>
      <c r="B22" s="139" t="s">
        <v>709</v>
      </c>
      <c r="C22" s="139"/>
    </row>
    <row r="23" spans="1:3">
      <c r="A23" s="139"/>
      <c r="B23" s="139" t="s">
        <v>655</v>
      </c>
      <c r="C23" s="139"/>
    </row>
    <row r="24" spans="1:3">
      <c r="A24" s="139"/>
      <c r="B24" s="139" t="s">
        <v>661</v>
      </c>
      <c r="C24" s="139"/>
    </row>
    <row r="25" spans="1:3">
      <c r="A25" s="139"/>
      <c r="B25" s="139" t="s">
        <v>710</v>
      </c>
      <c r="C25" s="139"/>
    </row>
    <row r="26" spans="1:3">
      <c r="A26" s="139"/>
      <c r="B26" s="139" t="s">
        <v>639</v>
      </c>
      <c r="C26" s="139"/>
    </row>
    <row r="27" spans="1:3">
      <c r="A27" s="139"/>
      <c r="B27" s="139" t="s">
        <v>648</v>
      </c>
      <c r="C27" s="139"/>
    </row>
    <row r="28" spans="1:3">
      <c r="A28" s="139"/>
      <c r="B28" s="139" t="s">
        <v>711</v>
      </c>
      <c r="C28" s="139"/>
    </row>
    <row r="29" spans="1:3">
      <c r="A29" s="139"/>
      <c r="B29" s="139" t="s">
        <v>651</v>
      </c>
      <c r="C29" s="139"/>
    </row>
    <row r="30" spans="1:3">
      <c r="A30" s="139"/>
      <c r="B30" s="139" t="s">
        <v>712</v>
      </c>
      <c r="C30" s="139"/>
    </row>
    <row r="31" spans="1:3">
      <c r="A31" s="139"/>
      <c r="B31" s="139" t="s">
        <v>697</v>
      </c>
      <c r="C31" s="139"/>
    </row>
    <row r="32" spans="1:3">
      <c r="A32" s="139" t="s">
        <v>705</v>
      </c>
      <c r="B32" s="139" t="s">
        <v>686</v>
      </c>
      <c r="C32" s="139"/>
    </row>
    <row r="33" spans="1:3">
      <c r="A33" s="139"/>
      <c r="B33" s="139" t="s">
        <v>662</v>
      </c>
      <c r="C33" s="139"/>
    </row>
    <row r="34" spans="1:3">
      <c r="A34" s="139"/>
      <c r="B34" s="139" t="s">
        <v>687</v>
      </c>
      <c r="C34" s="139"/>
    </row>
    <row r="35" spans="1:3">
      <c r="A35" s="139"/>
      <c r="B35" s="139" t="s">
        <v>638</v>
      </c>
      <c r="C35" s="139"/>
    </row>
    <row r="36" spans="1:3">
      <c r="A36" s="139"/>
      <c r="B36" s="139" t="s">
        <v>645</v>
      </c>
      <c r="C36" s="139"/>
    </row>
    <row r="37" spans="1:3">
      <c r="A37" s="139"/>
      <c r="B37" s="139" t="s">
        <v>656</v>
      </c>
      <c r="C37" s="139"/>
    </row>
    <row r="38" spans="1:3">
      <c r="A38" s="139"/>
      <c r="B38" s="139" t="s">
        <v>690</v>
      </c>
      <c r="C38" s="139"/>
    </row>
    <row r="39" spans="1:3">
      <c r="A39" s="139" t="s">
        <v>704</v>
      </c>
      <c r="B39" s="139" t="s">
        <v>707</v>
      </c>
      <c r="C39" s="139"/>
    </row>
    <row r="40" spans="1:3">
      <c r="A40" s="139"/>
      <c r="B40" s="139" t="s">
        <v>637</v>
      </c>
      <c r="C40" s="139"/>
    </row>
    <row r="41" spans="1:3">
      <c r="A41" s="139"/>
      <c r="B41" s="139" t="s">
        <v>692</v>
      </c>
      <c r="C41" s="139"/>
    </row>
  </sheetData>
  <sortState xmlns:xlrd2="http://schemas.microsoft.com/office/spreadsheetml/2017/richdata2" ref="A5:C41">
    <sortCondition ref="B6"/>
  </sortState>
  <hyperlinks>
    <hyperlink ref="B3" r:id="rId1" display="https://www.stats.govt.nz/indicators/pm10-concentrations" xr:uid="{06EE12FA-F061-42CA-81DC-50C92AC25289}"/>
    <hyperlink ref="A1" location="'List of Figures'!A1" display="Back to List of Figures" xr:uid="{A7E2D208-D834-48AB-AEA8-954EB4D2E002}"/>
  </hyperlinks>
  <pageMargins left="0.7" right="0.7" top="0.75" bottom="0.75" header="0.3" footer="0.3"/>
  <pageSetup paperSize="9" orientation="portrait"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19260-C69F-4F83-A687-2A5187C8B6D3}">
  <sheetPr>
    <tabColor rgb="FF0083AC"/>
  </sheetPr>
  <dimension ref="B5:C37"/>
  <sheetViews>
    <sheetView showGridLines="0" workbookViewId="0">
      <selection activeCell="A20" sqref="A20"/>
    </sheetView>
  </sheetViews>
  <sheetFormatPr defaultRowHeight="15"/>
  <cols>
    <col min="2" max="2" width="27.7109375" customWidth="1"/>
    <col min="3" max="3" width="35.85546875" customWidth="1"/>
  </cols>
  <sheetData>
    <row r="5" spans="2:3">
      <c r="B5" s="271" t="s">
        <v>1065</v>
      </c>
      <c r="C5" s="271" t="s">
        <v>1066</v>
      </c>
    </row>
    <row r="6" spans="2:3">
      <c r="B6" s="405" t="s">
        <v>704</v>
      </c>
      <c r="C6" s="228" t="s">
        <v>449</v>
      </c>
    </row>
    <row r="7" spans="2:3" ht="18" customHeight="1">
      <c r="B7" s="405"/>
      <c r="C7" s="228" t="s">
        <v>637</v>
      </c>
    </row>
    <row r="8" spans="2:3" ht="20.100000000000001" customHeight="1">
      <c r="B8" s="405"/>
      <c r="C8" s="228" t="s">
        <v>692</v>
      </c>
    </row>
    <row r="9" spans="2:3" ht="20.100000000000001" customHeight="1">
      <c r="B9" s="405" t="s">
        <v>705</v>
      </c>
      <c r="C9" s="228" t="s">
        <v>686</v>
      </c>
    </row>
    <row r="10" spans="2:3" ht="15" customHeight="1">
      <c r="B10" s="405"/>
      <c r="C10" s="228" t="s">
        <v>663</v>
      </c>
    </row>
    <row r="11" spans="2:3" ht="15.6" customHeight="1">
      <c r="B11" s="405"/>
      <c r="C11" s="228" t="s">
        <v>687</v>
      </c>
    </row>
    <row r="12" spans="2:3">
      <c r="B12" s="405"/>
      <c r="C12" s="228" t="s">
        <v>638</v>
      </c>
    </row>
    <row r="13" spans="2:3">
      <c r="B13" s="405"/>
      <c r="C13" s="228" t="s">
        <v>645</v>
      </c>
    </row>
    <row r="14" spans="2:3">
      <c r="B14" s="405"/>
      <c r="C14" s="228" t="s">
        <v>656</v>
      </c>
    </row>
    <row r="15" spans="2:3" ht="15.6" customHeight="1">
      <c r="B15" s="405"/>
      <c r="C15" s="228" t="s">
        <v>691</v>
      </c>
    </row>
    <row r="16" spans="2:3" ht="16.5" customHeight="1">
      <c r="B16" s="405" t="s">
        <v>703</v>
      </c>
      <c r="C16" s="228" t="s">
        <v>642</v>
      </c>
    </row>
    <row r="17" spans="2:3">
      <c r="B17" s="405"/>
      <c r="C17" s="228" t="s">
        <v>186</v>
      </c>
    </row>
    <row r="18" spans="2:3">
      <c r="B18" s="405"/>
      <c r="C18" s="228" t="s">
        <v>1067</v>
      </c>
    </row>
    <row r="19" spans="2:3" ht="13.5" customHeight="1">
      <c r="B19" s="405"/>
      <c r="C19" s="228" t="s">
        <v>647</v>
      </c>
    </row>
    <row r="20" spans="2:3">
      <c r="B20" s="405"/>
      <c r="C20" s="228" t="s">
        <v>669</v>
      </c>
    </row>
    <row r="21" spans="2:3">
      <c r="B21" s="405"/>
      <c r="C21" s="228" t="s">
        <v>643</v>
      </c>
    </row>
    <row r="22" spans="2:3">
      <c r="B22" s="405"/>
      <c r="C22" s="228" t="s">
        <v>673</v>
      </c>
    </row>
    <row r="23" spans="2:3" ht="14.1" customHeight="1">
      <c r="B23" s="405"/>
      <c r="C23" s="228" t="s">
        <v>678</v>
      </c>
    </row>
    <row r="24" spans="2:3" ht="14.1" customHeight="1">
      <c r="B24" s="405"/>
      <c r="C24" s="228" t="s">
        <v>635</v>
      </c>
    </row>
    <row r="25" spans="2:3" ht="16.5" customHeight="1">
      <c r="B25" s="405"/>
      <c r="C25" s="228" t="s">
        <v>674</v>
      </c>
    </row>
    <row r="26" spans="2:3">
      <c r="B26" s="405"/>
      <c r="C26" s="228" t="s">
        <v>644</v>
      </c>
    </row>
    <row r="27" spans="2:3">
      <c r="B27" s="405"/>
      <c r="C27" s="228" t="s">
        <v>671</v>
      </c>
    </row>
    <row r="28" spans="2:3">
      <c r="B28" s="405"/>
      <c r="C28" s="228" t="s">
        <v>654</v>
      </c>
    </row>
    <row r="29" spans="2:3">
      <c r="B29" s="405"/>
      <c r="C29" s="228" t="s">
        <v>679</v>
      </c>
    </row>
    <row r="30" spans="2:3">
      <c r="B30" s="405"/>
      <c r="C30" s="228" t="s">
        <v>677</v>
      </c>
    </row>
    <row r="31" spans="2:3">
      <c r="B31" s="405"/>
      <c r="C31" s="228" t="s">
        <v>639</v>
      </c>
    </row>
    <row r="32" spans="2:3">
      <c r="B32" s="405"/>
      <c r="C32" s="228" t="s">
        <v>680</v>
      </c>
    </row>
    <row r="33" spans="2:3">
      <c r="B33" s="405"/>
      <c r="C33" s="228" t="s">
        <v>685</v>
      </c>
    </row>
    <row r="34" spans="2:3">
      <c r="B34" s="405"/>
      <c r="C34" s="228" t="s">
        <v>649</v>
      </c>
    </row>
    <row r="35" spans="2:3">
      <c r="B35" s="405"/>
      <c r="C35" s="228" t="s">
        <v>682</v>
      </c>
    </row>
    <row r="36" spans="2:3" ht="17.100000000000001" customHeight="1">
      <c r="B36" s="405"/>
      <c r="C36" s="228" t="s">
        <v>190</v>
      </c>
    </row>
    <row r="37" spans="2:3" ht="15" customHeight="1">
      <c r="B37" s="405"/>
      <c r="C37" s="228" t="s">
        <v>725</v>
      </c>
    </row>
  </sheetData>
  <mergeCells count="3">
    <mergeCell ref="B6:B8"/>
    <mergeCell ref="B9:B15"/>
    <mergeCell ref="B16:B37"/>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F1F72-C0C7-4AA8-9DDD-2FEEF13B2C70}">
  <dimension ref="A1:D10"/>
  <sheetViews>
    <sheetView showGridLines="0" workbookViewId="0">
      <selection activeCell="A8" sqref="A8"/>
    </sheetView>
  </sheetViews>
  <sheetFormatPr defaultRowHeight="15"/>
  <cols>
    <col min="1" max="1" width="32.28515625" customWidth="1"/>
    <col min="2" max="2" width="11.7109375" customWidth="1"/>
    <col min="3" max="3" width="10" customWidth="1"/>
    <col min="4" max="4" width="12.5703125" customWidth="1"/>
  </cols>
  <sheetData>
    <row r="1" spans="1:4">
      <c r="A1" s="147" t="s">
        <v>980</v>
      </c>
    </row>
    <row r="2" spans="1:4">
      <c r="A2" s="213" t="s">
        <v>411</v>
      </c>
      <c r="B2" s="229" t="s">
        <v>890</v>
      </c>
      <c r="C2" s="213"/>
      <c r="D2" s="213"/>
    </row>
    <row r="3" spans="1:4">
      <c r="A3" s="213" t="s">
        <v>28</v>
      </c>
      <c r="B3" s="214" t="s">
        <v>730</v>
      </c>
      <c r="C3" s="213"/>
      <c r="D3" s="213"/>
    </row>
    <row r="5" spans="1:4" s="286" customFormat="1">
      <c r="A5" s="286" t="s">
        <v>1426</v>
      </c>
    </row>
    <row r="6" spans="1:4">
      <c r="B6" s="200">
        <v>2006</v>
      </c>
      <c r="C6" s="200">
        <v>2016</v>
      </c>
    </row>
    <row r="7" spans="1:4" ht="15.6" customHeight="1">
      <c r="A7" t="s">
        <v>731</v>
      </c>
      <c r="B7">
        <v>6</v>
      </c>
      <c r="C7">
        <v>5</v>
      </c>
    </row>
    <row r="8" spans="1:4">
      <c r="A8" t="s">
        <v>732</v>
      </c>
      <c r="B8">
        <v>29</v>
      </c>
      <c r="C8">
        <v>27</v>
      </c>
    </row>
    <row r="9" spans="1:4">
      <c r="A9" t="s">
        <v>733</v>
      </c>
      <c r="B9">
        <v>9</v>
      </c>
      <c r="C9">
        <v>9</v>
      </c>
    </row>
    <row r="10" spans="1:4">
      <c r="A10" t="s">
        <v>734</v>
      </c>
      <c r="B10">
        <v>36</v>
      </c>
      <c r="C10">
        <v>32</v>
      </c>
    </row>
  </sheetData>
  <hyperlinks>
    <hyperlink ref="B3" r:id="rId1" display="https://www.stats.govt.nz/indicators/health-impacts-of-pm10" xr:uid="{FABD3D67-D114-43EE-BE68-99132B94C227}"/>
    <hyperlink ref="A1" location="'List of Figures'!A1" display="Back to List of Figures" xr:uid="{8B6D3857-D75B-4739-963E-7F1762601CDA}"/>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E5BAC-7160-4EC8-A114-15623DFAAF35}">
  <dimension ref="A1:G10"/>
  <sheetViews>
    <sheetView showGridLines="0" workbookViewId="0">
      <selection activeCell="A6" sqref="A6"/>
    </sheetView>
  </sheetViews>
  <sheetFormatPr defaultColWidth="9.140625" defaultRowHeight="15"/>
  <cols>
    <col min="1" max="1" width="13.7109375" style="33" customWidth="1"/>
    <col min="2" max="2" width="16.7109375" style="33" customWidth="1"/>
    <col min="3" max="5" width="9.140625" style="33"/>
    <col min="6" max="6" width="15.85546875" style="33" customWidth="1"/>
    <col min="7" max="16384" width="9.140625" style="33"/>
  </cols>
  <sheetData>
    <row r="1" spans="1:7">
      <c r="A1" s="147" t="s">
        <v>980</v>
      </c>
    </row>
    <row r="2" spans="1:7">
      <c r="A2" s="213" t="s">
        <v>411</v>
      </c>
      <c r="B2" s="213" t="s">
        <v>891</v>
      </c>
      <c r="C2" s="213"/>
      <c r="D2" s="213"/>
      <c r="E2" s="213"/>
      <c r="F2" s="213"/>
      <c r="G2" s="93"/>
    </row>
    <row r="3" spans="1:7">
      <c r="A3" s="213" t="s">
        <v>28</v>
      </c>
      <c r="B3" s="223" t="s">
        <v>335</v>
      </c>
      <c r="C3" s="213"/>
      <c r="D3" s="213"/>
      <c r="E3" s="213"/>
      <c r="F3" s="213"/>
      <c r="G3" s="93"/>
    </row>
    <row r="5" spans="1:7" s="286" customFormat="1">
      <c r="A5" s="286" t="s">
        <v>1427</v>
      </c>
    </row>
    <row r="6" spans="1:7">
      <c r="B6" s="33" t="s">
        <v>1297</v>
      </c>
      <c r="C6" s="33" t="s">
        <v>740</v>
      </c>
      <c r="D6" s="33" t="s">
        <v>128</v>
      </c>
      <c r="E6" s="33" t="s">
        <v>741</v>
      </c>
      <c r="F6" s="33" t="s">
        <v>1298</v>
      </c>
    </row>
    <row r="7" spans="1:7">
      <c r="A7" s="33" t="s">
        <v>738</v>
      </c>
      <c r="B7" s="107">
        <v>0.28000000000000003</v>
      </c>
      <c r="C7" s="42">
        <v>0.60399999999999998</v>
      </c>
      <c r="D7" s="42">
        <v>6.7000000000000004E-2</v>
      </c>
      <c r="E7" s="42">
        <v>4.7E-2</v>
      </c>
      <c r="F7" s="42">
        <v>0</v>
      </c>
      <c r="G7" s="107"/>
    </row>
    <row r="8" spans="1:7">
      <c r="A8" s="33" t="s">
        <v>1295</v>
      </c>
      <c r="B8" s="42">
        <v>4.1000000000000002E-2</v>
      </c>
      <c r="C8" s="42">
        <v>0.35199999999999998</v>
      </c>
      <c r="D8" s="42">
        <v>0.33300000000000002</v>
      </c>
      <c r="E8" s="42">
        <v>0.246</v>
      </c>
      <c r="F8" s="42">
        <v>2.8000000000000001E-2</v>
      </c>
      <c r="G8" s="107"/>
    </row>
    <row r="9" spans="1:7">
      <c r="A9" s="33" t="s">
        <v>739</v>
      </c>
      <c r="B9" s="42">
        <v>1.7999999999999999E-2</v>
      </c>
      <c r="C9" s="42">
        <v>0.13800000000000001</v>
      </c>
      <c r="D9" s="42">
        <v>8.7999999999999995E-2</v>
      </c>
      <c r="E9" s="42">
        <v>0.38600000000000001</v>
      </c>
      <c r="F9" s="107">
        <v>0.37</v>
      </c>
      <c r="G9" s="107"/>
    </row>
    <row r="10" spans="1:7">
      <c r="A10" s="33" t="s">
        <v>1296</v>
      </c>
      <c r="B10" s="107">
        <v>0</v>
      </c>
      <c r="C10" s="42">
        <v>1.6E-2</v>
      </c>
      <c r="D10" s="42">
        <v>4.5999999999999999E-2</v>
      </c>
      <c r="E10" s="42">
        <v>0.10199999999999999</v>
      </c>
      <c r="F10" s="42">
        <v>0.83499999999999996</v>
      </c>
      <c r="G10" s="107"/>
    </row>
  </sheetData>
  <hyperlinks>
    <hyperlink ref="B3" r:id="rId1" display="https://www.stats.govt.nz/indicators/river-water-quality-escherichia-coli" xr:uid="{4CC59636-BF5C-4645-9E23-79F2DF2C19D5}"/>
    <hyperlink ref="A1" location="'List of Figures'!A1" display="Back to List of Figures" xr:uid="{80D19103-56FF-400C-B767-5B93210EE59F}"/>
  </hyperlinks>
  <pageMargins left="0.7" right="0.7" top="0.75" bottom="0.75" header="0.3" footer="0.3"/>
  <pageSetup paperSize="9" orientation="portrait"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C2D33-2A01-4D60-9B18-0865C4F88BA8}">
  <dimension ref="A1:G12"/>
  <sheetViews>
    <sheetView showGridLines="0" workbookViewId="0">
      <selection activeCell="A6" sqref="A6"/>
    </sheetView>
  </sheetViews>
  <sheetFormatPr defaultRowHeight="15"/>
  <cols>
    <col min="1" max="1" width="14.7109375" customWidth="1"/>
    <col min="2" max="2" width="20.28515625" customWidth="1"/>
    <col min="3" max="3" width="16.42578125" customWidth="1"/>
    <col min="4" max="4" width="15.42578125" customWidth="1"/>
    <col min="5" max="5" width="17.5703125" customWidth="1"/>
    <col min="6" max="6" width="20.7109375" customWidth="1"/>
    <col min="7" max="7" width="19" customWidth="1"/>
  </cols>
  <sheetData>
    <row r="1" spans="1:7">
      <c r="A1" s="147" t="s">
        <v>980</v>
      </c>
    </row>
    <row r="2" spans="1:7">
      <c r="A2" s="213" t="s">
        <v>411</v>
      </c>
      <c r="B2" s="213" t="s">
        <v>892</v>
      </c>
      <c r="C2" s="213"/>
      <c r="D2" s="213"/>
      <c r="E2" s="213"/>
    </row>
    <row r="3" spans="1:7">
      <c r="A3" s="213" t="s">
        <v>28</v>
      </c>
      <c r="B3" s="214" t="s">
        <v>335</v>
      </c>
      <c r="C3" s="213"/>
      <c r="D3" s="213"/>
      <c r="E3" s="213"/>
    </row>
    <row r="5" spans="1:7">
      <c r="A5" t="s">
        <v>1427</v>
      </c>
    </row>
    <row r="6" spans="1:7">
      <c r="A6" s="155"/>
      <c r="B6" s="155" t="s">
        <v>796</v>
      </c>
      <c r="C6" s="155" t="s">
        <v>797</v>
      </c>
      <c r="D6" s="155" t="s">
        <v>705</v>
      </c>
      <c r="E6" s="155" t="s">
        <v>798</v>
      </c>
      <c r="F6" s="155" t="s">
        <v>799</v>
      </c>
    </row>
    <row r="7" spans="1:7">
      <c r="A7" s="155" t="s">
        <v>738</v>
      </c>
      <c r="B7" s="107">
        <v>0.46400000000000002</v>
      </c>
      <c r="C7" s="42">
        <v>0.214</v>
      </c>
      <c r="D7" s="42">
        <v>0.107</v>
      </c>
      <c r="E7" s="42">
        <v>0.14299999999999999</v>
      </c>
      <c r="F7" s="42">
        <v>7.0999999999999994E-2</v>
      </c>
      <c r="G7" s="155"/>
    </row>
    <row r="8" spans="1:7">
      <c r="A8" s="155" t="s">
        <v>1295</v>
      </c>
      <c r="B8" s="42">
        <v>0.42899999999999999</v>
      </c>
      <c r="C8" s="42">
        <v>0</v>
      </c>
      <c r="D8" s="42">
        <v>0.14299999999999999</v>
      </c>
      <c r="E8" s="42">
        <v>0.42899999999999999</v>
      </c>
      <c r="F8" s="42">
        <v>0</v>
      </c>
      <c r="G8" s="155"/>
    </row>
    <row r="9" spans="1:7">
      <c r="A9" s="155" t="s">
        <v>739</v>
      </c>
      <c r="B9" s="42">
        <v>0.42</v>
      </c>
      <c r="C9" s="42">
        <v>0.161</v>
      </c>
      <c r="D9" s="42">
        <v>0.161</v>
      </c>
      <c r="E9" s="42">
        <v>0.11600000000000001</v>
      </c>
      <c r="F9" s="107">
        <v>0.14299999999999999</v>
      </c>
      <c r="G9" s="107"/>
    </row>
    <row r="10" spans="1:7">
      <c r="A10" s="155" t="s">
        <v>1296</v>
      </c>
      <c r="B10" s="107">
        <v>0.42899999999999999</v>
      </c>
      <c r="C10" s="42">
        <v>0.28599999999999998</v>
      </c>
      <c r="D10" s="42">
        <v>0.14299999999999999</v>
      </c>
      <c r="E10" s="42">
        <v>0</v>
      </c>
      <c r="F10" s="42">
        <v>0.14299999999999999</v>
      </c>
      <c r="G10" s="107"/>
    </row>
    <row r="11" spans="1:7">
      <c r="G11" s="107"/>
    </row>
    <row r="12" spans="1:7">
      <c r="G12" s="107"/>
    </row>
  </sheetData>
  <hyperlinks>
    <hyperlink ref="B3" r:id="rId1" display="https://www.stats.govt.nz/indicators/river-water-quality-escherichia-coli" xr:uid="{7675B15D-4393-4287-893D-BF134DC3C805}"/>
    <hyperlink ref="A1" location="'List of Figures'!A1" display="Back to List of Figures" xr:uid="{2453AA9C-8D51-416A-91CD-78854C43E4CD}"/>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D3F1D-3B5D-4760-A564-9858767FB692}">
  <dimension ref="A1:H19"/>
  <sheetViews>
    <sheetView showGridLines="0" workbookViewId="0">
      <selection activeCell="A6" sqref="A6"/>
    </sheetView>
  </sheetViews>
  <sheetFormatPr defaultColWidth="9.140625" defaultRowHeight="15"/>
  <cols>
    <col min="1" max="1" width="21.140625" style="36" customWidth="1"/>
    <col min="2" max="16384" width="9.140625" style="36"/>
  </cols>
  <sheetData>
    <row r="1" spans="1:8">
      <c r="A1" s="147" t="s">
        <v>980</v>
      </c>
    </row>
    <row r="2" spans="1:8">
      <c r="A2" s="213" t="s">
        <v>411</v>
      </c>
      <c r="B2" s="213" t="s">
        <v>412</v>
      </c>
      <c r="C2" s="213"/>
      <c r="D2" s="213"/>
      <c r="E2" s="213"/>
      <c r="F2" s="213"/>
      <c r="G2" s="213"/>
      <c r="H2" s="213"/>
    </row>
    <row r="3" spans="1:8">
      <c r="A3" s="213" t="s">
        <v>28</v>
      </c>
      <c r="B3" s="214" t="s">
        <v>405</v>
      </c>
      <c r="C3" s="213"/>
      <c r="D3" s="213"/>
      <c r="E3" s="213"/>
      <c r="F3" s="213"/>
      <c r="G3" s="213"/>
      <c r="H3" s="213"/>
    </row>
    <row r="5" spans="1:8" s="286" customFormat="1">
      <c r="A5" s="286" t="s">
        <v>1428</v>
      </c>
    </row>
    <row r="6" spans="1:8">
      <c r="B6" s="36" t="s">
        <v>79</v>
      </c>
      <c r="C6" s="36" t="s">
        <v>78</v>
      </c>
      <c r="D6" s="36" t="s">
        <v>17</v>
      </c>
      <c r="E6" s="36" t="s">
        <v>77</v>
      </c>
      <c r="F6" s="36" t="s">
        <v>76</v>
      </c>
      <c r="G6" s="36" t="s">
        <v>410</v>
      </c>
    </row>
    <row r="7" spans="1:8">
      <c r="A7" s="36" t="s">
        <v>409</v>
      </c>
      <c r="B7" s="43">
        <v>1.9021739130434785</v>
      </c>
      <c r="C7" s="43">
        <v>3.3840947546531304</v>
      </c>
      <c r="D7" s="43">
        <v>4.4422984065668762</v>
      </c>
      <c r="E7" s="43">
        <v>3.5225993244330058</v>
      </c>
      <c r="F7" s="43">
        <v>3.1363852368129255</v>
      </c>
      <c r="G7" s="43">
        <v>2.9691876750700277</v>
      </c>
    </row>
    <row r="8" spans="1:8">
      <c r="A8" s="36" t="s">
        <v>407</v>
      </c>
      <c r="B8" s="43">
        <v>95.606884057971016</v>
      </c>
      <c r="C8" s="43">
        <v>93.857868020304565</v>
      </c>
      <c r="D8" s="43">
        <v>88.137775631739899</v>
      </c>
      <c r="E8" s="43">
        <v>90.863760656265086</v>
      </c>
      <c r="F8" s="43">
        <v>93.093616347220021</v>
      </c>
      <c r="G8" s="43">
        <v>93.333333333333329</v>
      </c>
    </row>
    <row r="9" spans="1:8">
      <c r="A9" s="36" t="s">
        <v>408</v>
      </c>
      <c r="B9" s="43">
        <v>2.4909420289855073</v>
      </c>
      <c r="C9" s="43">
        <v>2.7580372250423011</v>
      </c>
      <c r="D9" s="43">
        <v>7.4199259616932247</v>
      </c>
      <c r="E9" s="43">
        <v>5.613640019301914</v>
      </c>
      <c r="F9" s="43">
        <v>3.7699984159670521</v>
      </c>
      <c r="G9" s="43">
        <v>3.6974789915966388</v>
      </c>
    </row>
    <row r="17" spans="2:7">
      <c r="B17" s="44"/>
      <c r="C17" s="44"/>
      <c r="D17" s="44"/>
      <c r="E17" s="44"/>
      <c r="F17" s="44"/>
      <c r="G17" s="44"/>
    </row>
    <row r="18" spans="2:7">
      <c r="B18" s="44"/>
      <c r="C18" s="44"/>
      <c r="D18" s="44"/>
      <c r="E18" s="44"/>
      <c r="F18" s="44"/>
      <c r="G18" s="44"/>
    </row>
    <row r="19" spans="2:7">
      <c r="B19" s="44"/>
      <c r="C19" s="44"/>
      <c r="D19" s="44"/>
      <c r="E19" s="44"/>
      <c r="F19" s="44"/>
      <c r="G19" s="44"/>
    </row>
  </sheetData>
  <hyperlinks>
    <hyperlink ref="A1" location="'List of Figures'!A1" display="Back to List of Figures" xr:uid="{D068F7A0-06C5-4AC0-B974-E350BEF16B0F}"/>
  </hyperlinks>
  <pageMargins left="0.7" right="0.7" top="0.75" bottom="0.75" header="0.3" footer="0.3"/>
  <pageSetup paperSize="9" orientation="portrait" r:id="rId1"/>
  <ignoredErrors>
    <ignoredError sqref="B6:G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FD51B-CA0E-4F45-8B55-A655656BB140}">
  <sheetPr codeName="Sheet6"/>
  <dimension ref="A1:G22"/>
  <sheetViews>
    <sheetView showGridLines="0" zoomScale="85" zoomScaleNormal="85" workbookViewId="0">
      <selection activeCell="A5" sqref="A5"/>
    </sheetView>
  </sheetViews>
  <sheetFormatPr defaultRowHeight="15"/>
  <cols>
    <col min="2" max="2" width="18.5703125" customWidth="1"/>
    <col min="3" max="3" width="13.85546875" customWidth="1"/>
    <col min="4" max="4" width="16.5703125" customWidth="1"/>
  </cols>
  <sheetData>
    <row r="1" spans="1:7">
      <c r="A1" s="147" t="s">
        <v>980</v>
      </c>
    </row>
    <row r="2" spans="1:7">
      <c r="A2" s="213" t="s">
        <v>411</v>
      </c>
      <c r="B2" s="213" t="s">
        <v>833</v>
      </c>
      <c r="C2" s="213"/>
      <c r="D2" s="213"/>
      <c r="E2" s="213"/>
      <c r="F2" s="213"/>
      <c r="G2" s="213"/>
    </row>
    <row r="3" spans="1:7">
      <c r="A3" s="213" t="s">
        <v>28</v>
      </c>
      <c r="B3" s="214" t="s">
        <v>932</v>
      </c>
      <c r="C3" s="213"/>
      <c r="D3" s="213"/>
      <c r="E3" s="213"/>
      <c r="F3" s="213"/>
      <c r="G3" s="213"/>
    </row>
    <row r="5" spans="1:7" s="286" customFormat="1">
      <c r="A5" s="286" t="s">
        <v>1348</v>
      </c>
    </row>
    <row r="6" spans="1:7">
      <c r="B6" t="s">
        <v>1270</v>
      </c>
      <c r="C6" t="s">
        <v>1271</v>
      </c>
      <c r="D6" t="s">
        <v>1272</v>
      </c>
      <c r="E6" t="s">
        <v>442</v>
      </c>
    </row>
    <row r="7" spans="1:7">
      <c r="A7" s="48">
        <v>2012</v>
      </c>
      <c r="B7" s="48">
        <v>33.299999999999997</v>
      </c>
      <c r="C7" s="48">
        <v>70.5</v>
      </c>
      <c r="D7" s="48">
        <v>89.3</v>
      </c>
      <c r="E7" s="48">
        <v>89.3</v>
      </c>
    </row>
    <row r="8" spans="1:7">
      <c r="A8" s="48">
        <v>2013</v>
      </c>
      <c r="B8" s="48">
        <v>35.1</v>
      </c>
      <c r="C8" s="48">
        <v>68.2</v>
      </c>
      <c r="D8" s="48">
        <v>89.5</v>
      </c>
      <c r="E8" s="48">
        <v>89.5</v>
      </c>
    </row>
    <row r="9" spans="1:7">
      <c r="A9" s="48">
        <v>2014</v>
      </c>
      <c r="B9" s="48">
        <v>32.5</v>
      </c>
      <c r="C9" s="48">
        <v>69.900000000000006</v>
      </c>
      <c r="D9" s="48">
        <v>91.4</v>
      </c>
      <c r="E9" s="48">
        <v>91.4</v>
      </c>
    </row>
    <row r="10" spans="1:7">
      <c r="A10" s="48">
        <v>2015</v>
      </c>
      <c r="B10" s="48">
        <v>32.5</v>
      </c>
      <c r="C10" s="48">
        <v>69.8</v>
      </c>
      <c r="D10" s="48">
        <v>89</v>
      </c>
      <c r="E10" s="48">
        <v>88.9</v>
      </c>
    </row>
    <row r="11" spans="1:7">
      <c r="A11" s="48">
        <v>2016</v>
      </c>
      <c r="B11" s="48">
        <v>32.5</v>
      </c>
      <c r="C11" s="48">
        <v>70.2</v>
      </c>
      <c r="D11" s="48">
        <v>88.4</v>
      </c>
      <c r="E11" s="48">
        <v>87.8</v>
      </c>
    </row>
    <row r="12" spans="1:7">
      <c r="A12" s="48">
        <v>2017</v>
      </c>
      <c r="B12" s="48">
        <v>29.5</v>
      </c>
      <c r="C12" s="48">
        <v>71.099999999999994</v>
      </c>
      <c r="D12" s="48">
        <v>88.5</v>
      </c>
      <c r="E12" s="48">
        <v>88.2</v>
      </c>
    </row>
    <row r="13" spans="1:7">
      <c r="A13" s="48">
        <v>2018</v>
      </c>
      <c r="B13" s="48">
        <v>32</v>
      </c>
      <c r="C13" s="48">
        <v>71.7</v>
      </c>
      <c r="D13" s="48">
        <v>88.6</v>
      </c>
      <c r="E13" s="48">
        <v>87.5</v>
      </c>
    </row>
    <row r="14" spans="1:7">
      <c r="A14" s="48">
        <v>2019</v>
      </c>
      <c r="B14" s="48">
        <v>33.700000000000003</v>
      </c>
      <c r="C14" s="48">
        <v>70.400000000000006</v>
      </c>
      <c r="D14" s="48">
        <v>88.8</v>
      </c>
      <c r="E14" s="48">
        <v>86.2</v>
      </c>
    </row>
    <row r="21" spans="1:4">
      <c r="D21" t="s">
        <v>1317</v>
      </c>
    </row>
    <row r="22" spans="1:4">
      <c r="A22" s="48"/>
    </row>
  </sheetData>
  <hyperlinks>
    <hyperlink ref="B3" r:id="rId1" display="https://lsfdashboard.treasury.govt.nz/wellbeing/" xr:uid="{14FB3679-2678-4694-913B-1B4288A1BCDC}"/>
    <hyperlink ref="A1" location="'List of Figures'!A1" display="Back to List of Figures" xr:uid="{C809C47B-6400-4B1B-B1D6-1FF7E8A243E7}"/>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16D99-4799-489D-8A01-3914E40A8EE7}">
  <dimension ref="A1:G16"/>
  <sheetViews>
    <sheetView showGridLines="0" zoomScale="85" zoomScaleNormal="85" workbookViewId="0">
      <selection activeCell="B5" sqref="B5"/>
    </sheetView>
  </sheetViews>
  <sheetFormatPr defaultColWidth="9.140625" defaultRowHeight="15"/>
  <cols>
    <col min="1" max="1" width="11.140625" style="34" customWidth="1"/>
    <col min="2" max="6" width="9.140625" style="34"/>
    <col min="7" max="7" width="10.28515625" style="34" customWidth="1"/>
    <col min="8" max="16384" width="9.140625" style="34"/>
  </cols>
  <sheetData>
    <row r="1" spans="1:7">
      <c r="A1" s="147" t="s">
        <v>980</v>
      </c>
    </row>
    <row r="2" spans="1:7">
      <c r="A2" s="213" t="s">
        <v>411</v>
      </c>
      <c r="B2" s="213" t="s">
        <v>893</v>
      </c>
      <c r="C2" s="213"/>
      <c r="D2" s="213"/>
      <c r="E2" s="213"/>
      <c r="F2" s="213"/>
      <c r="G2" s="213"/>
    </row>
    <row r="3" spans="1:7">
      <c r="A3" s="213" t="s">
        <v>28</v>
      </c>
      <c r="B3" s="214" t="s">
        <v>932</v>
      </c>
      <c r="C3" s="213"/>
      <c r="D3" s="213"/>
      <c r="E3" s="213"/>
      <c r="F3" s="213"/>
      <c r="G3" s="213"/>
    </row>
    <row r="5" spans="1:7">
      <c r="A5" s="96"/>
      <c r="B5" s="96" t="s">
        <v>1429</v>
      </c>
    </row>
    <row r="6" spans="1:7">
      <c r="A6" s="96">
        <v>2012</v>
      </c>
      <c r="B6" s="96">
        <v>76.7</v>
      </c>
    </row>
    <row r="7" spans="1:7">
      <c r="A7" s="96">
        <v>2013</v>
      </c>
      <c r="B7" s="96">
        <v>76.900000000000006</v>
      </c>
      <c r="C7" s="96"/>
    </row>
    <row r="8" spans="1:7">
      <c r="A8" s="96">
        <v>2014</v>
      </c>
      <c r="B8" s="96">
        <v>79</v>
      </c>
    </row>
    <row r="9" spans="1:7">
      <c r="A9" s="96">
        <v>2015</v>
      </c>
      <c r="B9" s="96">
        <v>79.400000000000006</v>
      </c>
      <c r="C9" s="96"/>
    </row>
    <row r="10" spans="1:7">
      <c r="A10" s="96">
        <v>2016</v>
      </c>
      <c r="B10" s="96">
        <v>80</v>
      </c>
      <c r="C10" s="96"/>
    </row>
    <row r="11" spans="1:7">
      <c r="A11" s="96">
        <v>2017</v>
      </c>
      <c r="B11" s="96">
        <v>81.099999999999994</v>
      </c>
      <c r="C11" s="96"/>
    </row>
    <row r="12" spans="1:7">
      <c r="A12" s="96">
        <v>2018</v>
      </c>
      <c r="B12" s="96">
        <v>72.599999999999994</v>
      </c>
      <c r="C12" s="96"/>
    </row>
    <row r="13" spans="1:7">
      <c r="A13" s="96">
        <v>2019</v>
      </c>
      <c r="B13" s="96">
        <v>76.2</v>
      </c>
      <c r="C13" s="96"/>
    </row>
    <row r="14" spans="1:7">
      <c r="A14" s="96">
        <v>2020</v>
      </c>
      <c r="B14" s="96">
        <v>78.599999999999994</v>
      </c>
      <c r="C14" s="96"/>
    </row>
    <row r="15" spans="1:7">
      <c r="C15" s="96"/>
    </row>
    <row r="16" spans="1:7">
      <c r="C16" s="96"/>
    </row>
  </sheetData>
  <hyperlinks>
    <hyperlink ref="B3" r:id="rId1" display="https://lsfdashboard.treasury.govt.nz/wellbeing/" xr:uid="{42B5E348-97A3-4863-A24D-487679744FDE}"/>
    <hyperlink ref="A1" location="'List of Figures'!A1" display="Back to List of Figures" xr:uid="{813B8A2A-A271-4AC1-BB4E-4E6045D94925}"/>
  </hyperlinks>
  <pageMargins left="0.7" right="0.7" top="0.75" bottom="0.75" header="0.3" footer="0.3"/>
  <pageSetup paperSize="9" orientation="portrait"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B1499-D6C0-4974-8DA0-F0D96AF81412}">
  <dimension ref="A1:F36"/>
  <sheetViews>
    <sheetView showGridLines="0" workbookViewId="0">
      <selection activeCell="B7" sqref="B7"/>
    </sheetView>
  </sheetViews>
  <sheetFormatPr defaultColWidth="9.140625" defaultRowHeight="15"/>
  <cols>
    <col min="1" max="1" width="19.7109375" style="33" bestFit="1" customWidth="1"/>
    <col min="2" max="2" width="15.5703125" style="33" customWidth="1"/>
    <col min="3" max="16384" width="9.140625" style="33"/>
  </cols>
  <sheetData>
    <row r="1" spans="1:6">
      <c r="A1" s="147" t="s">
        <v>980</v>
      </c>
    </row>
    <row r="2" spans="1:6">
      <c r="A2" s="213" t="s">
        <v>411</v>
      </c>
      <c r="B2" s="213" t="s">
        <v>1068</v>
      </c>
      <c r="C2" s="213"/>
      <c r="D2" s="213"/>
      <c r="E2" s="213"/>
      <c r="F2" s="213"/>
    </row>
    <row r="3" spans="1:6">
      <c r="A3" s="213" t="s">
        <v>28</v>
      </c>
      <c r="B3" s="214" t="s">
        <v>337</v>
      </c>
      <c r="C3" s="213"/>
      <c r="D3" s="213"/>
      <c r="E3" s="213"/>
      <c r="F3" s="213"/>
    </row>
    <row r="6" spans="1:6">
      <c r="A6" s="290" t="s">
        <v>1065</v>
      </c>
      <c r="B6" s="290" t="s">
        <v>706</v>
      </c>
    </row>
    <row r="7" spans="1:6">
      <c r="A7" s="139" t="s">
        <v>726</v>
      </c>
      <c r="B7" s="139" t="s">
        <v>186</v>
      </c>
    </row>
    <row r="8" spans="1:6">
      <c r="A8" s="139"/>
      <c r="B8" s="139" t="s">
        <v>659</v>
      </c>
    </row>
    <row r="9" spans="1:6">
      <c r="A9" s="139"/>
      <c r="B9" s="139" t="s">
        <v>718</v>
      </c>
      <c r="C9" s="139"/>
    </row>
    <row r="10" spans="1:6">
      <c r="A10" s="139"/>
      <c r="B10" s="139" t="s">
        <v>694</v>
      </c>
      <c r="C10" s="139"/>
    </row>
    <row r="11" spans="1:6">
      <c r="A11" s="139" t="s">
        <v>727</v>
      </c>
      <c r="B11" s="139" t="s">
        <v>669</v>
      </c>
      <c r="C11" s="139"/>
    </row>
    <row r="12" spans="1:6">
      <c r="A12" s="139"/>
      <c r="B12" s="139" t="s">
        <v>449</v>
      </c>
      <c r="C12" s="139"/>
    </row>
    <row r="13" spans="1:6">
      <c r="A13" s="139"/>
      <c r="B13" s="139" t="s">
        <v>719</v>
      </c>
      <c r="C13" s="139"/>
    </row>
    <row r="14" spans="1:6">
      <c r="A14" s="139"/>
      <c r="B14" s="139" t="s">
        <v>680</v>
      </c>
      <c r="C14" s="139"/>
    </row>
    <row r="15" spans="1:6">
      <c r="A15" s="139"/>
      <c r="B15" s="139" t="s">
        <v>721</v>
      </c>
      <c r="C15" s="139"/>
    </row>
    <row r="16" spans="1:6">
      <c r="A16" s="139"/>
      <c r="B16" s="139" t="s">
        <v>722</v>
      </c>
      <c r="C16" s="139"/>
    </row>
    <row r="17" spans="1:3">
      <c r="A17" s="139"/>
      <c r="B17" s="139" t="s">
        <v>190</v>
      </c>
      <c r="C17" s="139"/>
    </row>
    <row r="18" spans="1:3">
      <c r="A18" s="139"/>
      <c r="B18" s="139" t="s">
        <v>724</v>
      </c>
      <c r="C18" s="139"/>
    </row>
    <row r="19" spans="1:3">
      <c r="A19" s="139"/>
      <c r="B19" s="139" t="s">
        <v>725</v>
      </c>
      <c r="C19" s="139"/>
    </row>
    <row r="20" spans="1:3">
      <c r="A20" s="139" t="s">
        <v>705</v>
      </c>
      <c r="B20" s="139" t="s">
        <v>647</v>
      </c>
      <c r="C20" s="139"/>
    </row>
    <row r="21" spans="1:3">
      <c r="A21" s="139"/>
      <c r="B21" s="139" t="s">
        <v>713</v>
      </c>
      <c r="C21" s="139"/>
    </row>
    <row r="22" spans="1:3">
      <c r="A22" s="139"/>
      <c r="B22" s="139" t="s">
        <v>445</v>
      </c>
      <c r="C22" s="139"/>
    </row>
    <row r="23" spans="1:3">
      <c r="A23" s="139"/>
      <c r="B23" s="139" t="s">
        <v>678</v>
      </c>
      <c r="C23" s="139"/>
    </row>
    <row r="24" spans="1:3">
      <c r="A24" s="139"/>
      <c r="B24" s="139" t="s">
        <v>714</v>
      </c>
      <c r="C24" s="139"/>
    </row>
    <row r="25" spans="1:3">
      <c r="A25" s="139"/>
      <c r="B25" s="139" t="s">
        <v>715</v>
      </c>
      <c r="C25" s="139"/>
    </row>
    <row r="26" spans="1:3">
      <c r="A26" s="139"/>
      <c r="B26" s="139" t="s">
        <v>716</v>
      </c>
      <c r="C26" s="139"/>
    </row>
    <row r="27" spans="1:3">
      <c r="A27" s="139"/>
      <c r="B27" s="139" t="s">
        <v>688</v>
      </c>
      <c r="C27" s="139"/>
    </row>
    <row r="28" spans="1:3">
      <c r="A28" s="139"/>
      <c r="B28" s="139" t="s">
        <v>654</v>
      </c>
      <c r="C28" s="139"/>
    </row>
    <row r="29" spans="1:3">
      <c r="A29" s="139"/>
      <c r="B29" s="139" t="s">
        <v>720</v>
      </c>
      <c r="C29" s="139"/>
    </row>
    <row r="30" spans="1:3">
      <c r="A30" s="139"/>
      <c r="B30" s="139" t="s">
        <v>649</v>
      </c>
      <c r="C30" s="139"/>
    </row>
    <row r="31" spans="1:3">
      <c r="A31" s="139"/>
      <c r="B31" s="139" t="s">
        <v>723</v>
      </c>
      <c r="C31" s="139"/>
    </row>
    <row r="32" spans="1:3">
      <c r="A32" s="139" t="s">
        <v>728</v>
      </c>
      <c r="B32" s="139" t="s">
        <v>673</v>
      </c>
      <c r="C32" s="139"/>
    </row>
    <row r="33" spans="1:3">
      <c r="A33" s="139"/>
      <c r="B33" s="139" t="s">
        <v>674</v>
      </c>
      <c r="C33" s="139"/>
    </row>
    <row r="34" spans="1:3">
      <c r="A34" s="139"/>
      <c r="B34" s="139" t="s">
        <v>717</v>
      </c>
      <c r="C34" s="139"/>
    </row>
    <row r="35" spans="1:3">
      <c r="A35" s="139"/>
      <c r="B35" s="139" t="s">
        <v>641</v>
      </c>
      <c r="C35" s="139"/>
    </row>
    <row r="36" spans="1:3">
      <c r="A36" s="139" t="s">
        <v>729</v>
      </c>
      <c r="B36" s="139" t="s">
        <v>657</v>
      </c>
      <c r="C36" s="139"/>
    </row>
  </sheetData>
  <sortState xmlns:xlrd2="http://schemas.microsoft.com/office/spreadsheetml/2017/richdata2" ref="A7:C36">
    <sortCondition ref="A7"/>
  </sortState>
  <hyperlinks>
    <hyperlink ref="B3" r:id="rId1" display="https://www.stats.govt.nz/indicators/drought" xr:uid="{AC47E2E3-2A84-404C-81F7-A26ADD359C9F}"/>
    <hyperlink ref="A1" location="'List of Figures'!A1" display="Back to List of Figures" xr:uid="{D3283193-1267-4CC6-B1B5-90EA449A2BA6}"/>
  </hyperlinks>
  <pageMargins left="0.7" right="0.7" top="0.75" bottom="0.75" header="0.3" footer="0.3"/>
  <pageSetup paperSize="9" orientation="portrait"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1247A-D940-4319-93B5-C85C68111CA8}">
  <sheetPr>
    <tabColor rgb="FF0083AC"/>
  </sheetPr>
  <dimension ref="B3:C33"/>
  <sheetViews>
    <sheetView showGridLines="0" workbookViewId="0">
      <selection activeCell="A20" sqref="A20"/>
    </sheetView>
  </sheetViews>
  <sheetFormatPr defaultRowHeight="15"/>
  <cols>
    <col min="2" max="2" width="27.7109375" customWidth="1"/>
    <col min="3" max="3" width="21.7109375" customWidth="1"/>
  </cols>
  <sheetData>
    <row r="3" spans="2:3">
      <c r="B3" s="271" t="s">
        <v>1065</v>
      </c>
      <c r="C3" s="271" t="s">
        <v>1069</v>
      </c>
    </row>
    <row r="4" spans="2:3">
      <c r="B4" s="405" t="s">
        <v>726</v>
      </c>
      <c r="C4" s="228" t="s">
        <v>186</v>
      </c>
    </row>
    <row r="5" spans="2:3">
      <c r="B5" s="405"/>
      <c r="C5" s="228" t="s">
        <v>659</v>
      </c>
    </row>
    <row r="6" spans="2:3" ht="15" customHeight="1">
      <c r="B6" s="405"/>
      <c r="C6" s="228" t="s">
        <v>718</v>
      </c>
    </row>
    <row r="7" spans="2:3">
      <c r="B7" s="405"/>
      <c r="C7" s="228" t="s">
        <v>694</v>
      </c>
    </row>
    <row r="8" spans="2:3">
      <c r="B8" s="405" t="s">
        <v>727</v>
      </c>
      <c r="C8" s="228" t="s">
        <v>669</v>
      </c>
    </row>
    <row r="9" spans="2:3">
      <c r="B9" s="405"/>
      <c r="C9" s="228" t="s">
        <v>449</v>
      </c>
    </row>
    <row r="10" spans="2:3" ht="15.6" customHeight="1">
      <c r="B10" s="405"/>
      <c r="C10" s="228" t="s">
        <v>719</v>
      </c>
    </row>
    <row r="11" spans="2:3">
      <c r="B11" s="405"/>
      <c r="C11" s="228" t="s">
        <v>680</v>
      </c>
    </row>
    <row r="12" spans="2:3">
      <c r="B12" s="405"/>
      <c r="C12" s="228" t="s">
        <v>721</v>
      </c>
    </row>
    <row r="13" spans="2:3">
      <c r="B13" s="405"/>
      <c r="C13" s="228" t="s">
        <v>722</v>
      </c>
    </row>
    <row r="14" spans="2:3" ht="15.6" customHeight="1">
      <c r="B14" s="405"/>
      <c r="C14" s="228" t="s">
        <v>190</v>
      </c>
    </row>
    <row r="15" spans="2:3" ht="17.100000000000001" customHeight="1">
      <c r="B15" s="405"/>
      <c r="C15" s="228" t="s">
        <v>1070</v>
      </c>
    </row>
    <row r="16" spans="2:3" ht="18.600000000000001" customHeight="1">
      <c r="B16" s="405"/>
      <c r="C16" s="228" t="s">
        <v>725</v>
      </c>
    </row>
    <row r="17" spans="2:3" ht="15.6" customHeight="1">
      <c r="B17" s="405" t="s">
        <v>705</v>
      </c>
      <c r="C17" s="228" t="s">
        <v>647</v>
      </c>
    </row>
    <row r="18" spans="2:3" ht="15" customHeight="1">
      <c r="B18" s="405"/>
      <c r="C18" s="228" t="s">
        <v>713</v>
      </c>
    </row>
    <row r="19" spans="2:3">
      <c r="B19" s="405"/>
      <c r="C19" s="228" t="s">
        <v>445</v>
      </c>
    </row>
    <row r="20" spans="2:3">
      <c r="B20" s="405"/>
      <c r="C20" s="228" t="s">
        <v>678</v>
      </c>
    </row>
    <row r="21" spans="2:3">
      <c r="B21" s="405"/>
      <c r="C21" s="228" t="s">
        <v>714</v>
      </c>
    </row>
    <row r="22" spans="2:3">
      <c r="B22" s="405"/>
      <c r="C22" s="228" t="s">
        <v>715</v>
      </c>
    </row>
    <row r="23" spans="2:3" ht="18" customHeight="1">
      <c r="B23" s="405"/>
      <c r="C23" s="228" t="s">
        <v>716</v>
      </c>
    </row>
    <row r="24" spans="2:3" ht="19.5" customHeight="1">
      <c r="B24" s="405"/>
      <c r="C24" s="228" t="s">
        <v>688</v>
      </c>
    </row>
    <row r="25" spans="2:3">
      <c r="B25" s="405"/>
      <c r="C25" s="228" t="s">
        <v>654</v>
      </c>
    </row>
    <row r="26" spans="2:3">
      <c r="B26" s="405"/>
      <c r="C26" s="228" t="s">
        <v>720</v>
      </c>
    </row>
    <row r="27" spans="2:3">
      <c r="B27" s="405"/>
      <c r="C27" s="228" t="s">
        <v>649</v>
      </c>
    </row>
    <row r="28" spans="2:3" ht="18.600000000000001" customHeight="1">
      <c r="B28" s="405"/>
      <c r="C28" s="228" t="s">
        <v>723</v>
      </c>
    </row>
    <row r="29" spans="2:3">
      <c r="B29" s="405" t="s">
        <v>728</v>
      </c>
      <c r="C29" s="228" t="s">
        <v>673</v>
      </c>
    </row>
    <row r="30" spans="2:3" ht="18" customHeight="1">
      <c r="B30" s="405"/>
      <c r="C30" s="228" t="s">
        <v>674</v>
      </c>
    </row>
    <row r="31" spans="2:3" ht="18" customHeight="1">
      <c r="B31" s="405"/>
      <c r="C31" s="228" t="s">
        <v>717</v>
      </c>
    </row>
    <row r="32" spans="2:3">
      <c r="B32" s="405"/>
      <c r="C32" s="228" t="s">
        <v>641</v>
      </c>
    </row>
    <row r="33" spans="2:3" ht="25.5" customHeight="1">
      <c r="B33" s="228" t="s">
        <v>729</v>
      </c>
      <c r="C33" s="228" t="s">
        <v>1071</v>
      </c>
    </row>
  </sheetData>
  <mergeCells count="4">
    <mergeCell ref="B4:B7"/>
    <mergeCell ref="B8:B16"/>
    <mergeCell ref="B17:B28"/>
    <mergeCell ref="B29:B32"/>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BD473-E6DF-4DCB-A42F-9F8D41C36782}">
  <dimension ref="A1:P27"/>
  <sheetViews>
    <sheetView showGridLines="0" zoomScale="80" zoomScaleNormal="80" workbookViewId="0">
      <selection activeCell="B6" sqref="B6"/>
    </sheetView>
  </sheetViews>
  <sheetFormatPr defaultColWidth="9.140625" defaultRowHeight="15"/>
  <cols>
    <col min="1" max="16384" width="9.140625" style="33"/>
  </cols>
  <sheetData>
    <row r="1" spans="1:16">
      <c r="A1" s="147" t="s">
        <v>980</v>
      </c>
    </row>
    <row r="2" spans="1:16">
      <c r="A2" s="213" t="s">
        <v>411</v>
      </c>
      <c r="B2" s="213" t="s">
        <v>534</v>
      </c>
      <c r="C2" s="213"/>
      <c r="D2" s="213"/>
      <c r="E2" s="213"/>
      <c r="F2" s="213"/>
      <c r="G2" s="213"/>
      <c r="H2" s="213"/>
      <c r="I2" s="213"/>
      <c r="J2" s="213"/>
      <c r="K2" s="213"/>
      <c r="L2" s="213"/>
      <c r="M2" s="213"/>
      <c r="N2" s="213"/>
      <c r="O2" s="213"/>
      <c r="P2" s="213"/>
    </row>
    <row r="3" spans="1:16">
      <c r="A3" s="213" t="s">
        <v>28</v>
      </c>
      <c r="B3" s="214" t="s">
        <v>932</v>
      </c>
      <c r="C3" s="213"/>
      <c r="D3" s="213"/>
      <c r="E3" s="213"/>
      <c r="F3" s="213"/>
      <c r="G3" s="213"/>
      <c r="H3" s="213"/>
      <c r="I3" s="213"/>
      <c r="J3" s="213"/>
      <c r="K3" s="213"/>
      <c r="L3" s="213"/>
      <c r="M3" s="213"/>
      <c r="N3" s="213"/>
      <c r="O3" s="213"/>
      <c r="P3" s="213"/>
    </row>
    <row r="4" spans="1:16">
      <c r="A4" s="213"/>
      <c r="B4" s="213" t="s">
        <v>570</v>
      </c>
      <c r="C4" s="213"/>
      <c r="D4" s="213"/>
      <c r="E4" s="213"/>
      <c r="F4" s="213"/>
      <c r="G4" s="213"/>
      <c r="H4" s="213"/>
      <c r="I4" s="213"/>
      <c r="J4" s="213"/>
      <c r="K4" s="213"/>
      <c r="L4" s="213"/>
      <c r="M4" s="213"/>
      <c r="N4" s="213"/>
      <c r="O4" s="213"/>
      <c r="P4" s="213"/>
    </row>
    <row r="6" spans="1:16">
      <c r="A6" s="97"/>
      <c r="B6" s="97" t="s">
        <v>1430</v>
      </c>
      <c r="C6" s="97"/>
    </row>
    <row r="7" spans="1:16">
      <c r="A7" s="97">
        <v>2006</v>
      </c>
      <c r="B7" s="97">
        <v>58.3</v>
      </c>
      <c r="C7" s="97"/>
    </row>
    <row r="8" spans="1:16">
      <c r="A8" s="97">
        <v>2008</v>
      </c>
      <c r="B8" s="97">
        <v>55.300000000000004</v>
      </c>
      <c r="C8" s="97"/>
    </row>
    <row r="9" spans="1:16">
      <c r="A9" s="97">
        <v>2010</v>
      </c>
      <c r="B9" s="97">
        <v>48.6</v>
      </c>
      <c r="C9" s="97"/>
    </row>
    <row r="10" spans="1:16">
      <c r="A10" s="97">
        <v>2013</v>
      </c>
      <c r="B10" s="97">
        <v>40.700000000000003</v>
      </c>
      <c r="C10" s="97"/>
    </row>
    <row r="11" spans="1:16">
      <c r="A11" s="97">
        <v>2016</v>
      </c>
      <c r="B11" s="97">
        <v>37.1</v>
      </c>
      <c r="C11" s="97"/>
    </row>
    <row r="12" spans="1:16">
      <c r="A12" s="97">
        <v>2019</v>
      </c>
      <c r="B12" s="97">
        <v>39.200000000000003</v>
      </c>
      <c r="C12" s="97"/>
    </row>
    <row r="23" spans="4:5">
      <c r="D23" s="99"/>
      <c r="E23" s="97"/>
    </row>
    <row r="24" spans="4:5">
      <c r="D24" s="97"/>
      <c r="E24" s="97"/>
    </row>
    <row r="25" spans="4:5">
      <c r="D25" s="97"/>
      <c r="E25" s="98"/>
    </row>
    <row r="26" spans="4:5">
      <c r="E26" s="97"/>
    </row>
    <row r="27" spans="4:5">
      <c r="E27" s="97"/>
    </row>
  </sheetData>
  <hyperlinks>
    <hyperlink ref="B3" r:id="rId1" display="https://lsfdashboard.treasury.govt.nz/wellbeing/" xr:uid="{C8E586AC-EA53-42FA-8677-B74661892499}"/>
    <hyperlink ref="A1" location="'List of Figures'!A1" display="Back to List of Figures" xr:uid="{8E457945-58EF-4269-B02A-84E27934EDE2}"/>
  </hyperlinks>
  <pageMargins left="0.7" right="0.7" top="0.75" bottom="0.75" header="0.3" footer="0.3"/>
  <pageSetup paperSize="9" orientation="portrait"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E343-3122-4DD1-97E5-3722666B7E7A}">
  <dimension ref="A1:O20"/>
  <sheetViews>
    <sheetView showGridLines="0" workbookViewId="0">
      <selection activeCell="A7" sqref="A7"/>
    </sheetView>
  </sheetViews>
  <sheetFormatPr defaultColWidth="9.140625" defaultRowHeight="15"/>
  <cols>
    <col min="1" max="1" width="52.140625" style="33" customWidth="1"/>
    <col min="2" max="2" width="32" style="33" customWidth="1"/>
    <col min="3" max="3" width="14.28515625" style="33" customWidth="1"/>
    <col min="4" max="4" width="15" style="33" customWidth="1"/>
    <col min="5" max="5" width="9.140625" style="33"/>
    <col min="6" max="6" width="22.140625" style="33" customWidth="1"/>
    <col min="7" max="16384" width="9.140625" style="33"/>
  </cols>
  <sheetData>
    <row r="1" spans="1:15">
      <c r="A1" s="147" t="s">
        <v>980</v>
      </c>
    </row>
    <row r="2" spans="1:15">
      <c r="A2" s="213" t="s">
        <v>411</v>
      </c>
      <c r="B2" s="213" t="s">
        <v>895</v>
      </c>
      <c r="C2" s="213"/>
      <c r="D2" s="213"/>
      <c r="E2" s="213"/>
      <c r="F2" s="213"/>
      <c r="G2" s="213"/>
      <c r="H2" s="213"/>
      <c r="I2" s="213"/>
      <c r="J2" s="213"/>
      <c r="K2" s="213"/>
      <c r="L2" s="213"/>
      <c r="M2" s="213"/>
      <c r="N2" s="93"/>
      <c r="O2" s="93"/>
    </row>
    <row r="3" spans="1:15">
      <c r="A3" s="213" t="s">
        <v>28</v>
      </c>
      <c r="B3" s="213" t="s">
        <v>316</v>
      </c>
      <c r="C3" s="213"/>
      <c r="D3" s="213"/>
      <c r="E3" s="213"/>
      <c r="F3" s="213"/>
      <c r="G3" s="213"/>
      <c r="H3" s="213"/>
      <c r="I3" s="213"/>
      <c r="J3" s="213"/>
      <c r="K3" s="213"/>
      <c r="L3" s="213"/>
      <c r="M3" s="213"/>
      <c r="N3" s="93"/>
      <c r="O3" s="93"/>
    </row>
    <row r="5" spans="1:15" ht="45" customHeight="1">
      <c r="B5" s="201" t="s">
        <v>324</v>
      </c>
      <c r="C5" s="201" t="s">
        <v>248</v>
      </c>
      <c r="D5" s="201" t="s">
        <v>249</v>
      </c>
    </row>
    <row r="6" spans="1:15">
      <c r="A6" s="33" t="s">
        <v>322</v>
      </c>
      <c r="B6" s="1">
        <v>80.2</v>
      </c>
      <c r="C6" s="1">
        <v>1.3</v>
      </c>
      <c r="D6" s="1">
        <v>1.3</v>
      </c>
    </row>
    <row r="7" spans="1:15">
      <c r="A7" s="33" t="s">
        <v>323</v>
      </c>
      <c r="B7" s="1">
        <v>74.3</v>
      </c>
      <c r="C7" s="1">
        <v>1.6</v>
      </c>
      <c r="D7" s="1">
        <v>1.6</v>
      </c>
    </row>
    <row r="8" spans="1:15">
      <c r="A8" s="33" t="s">
        <v>319</v>
      </c>
      <c r="B8" s="1">
        <v>73.8</v>
      </c>
      <c r="C8" s="1">
        <v>1.4</v>
      </c>
      <c r="D8" s="1">
        <v>1.4</v>
      </c>
    </row>
    <row r="9" spans="1:15" ht="15" customHeight="1">
      <c r="A9" s="33" t="s">
        <v>320</v>
      </c>
      <c r="B9" s="1">
        <v>68.7</v>
      </c>
      <c r="C9" s="1">
        <v>1.7</v>
      </c>
      <c r="D9" s="1">
        <v>1.7</v>
      </c>
    </row>
    <row r="10" spans="1:15">
      <c r="A10" s="33" t="s">
        <v>321</v>
      </c>
      <c r="B10" s="1">
        <v>48.9</v>
      </c>
      <c r="C10" s="1">
        <v>1.6</v>
      </c>
      <c r="D10" s="1">
        <v>1.6</v>
      </c>
    </row>
    <row r="11" spans="1:15" ht="15" customHeight="1"/>
    <row r="13" spans="1:15" ht="15" customHeight="1"/>
    <row r="15" spans="1:15">
      <c r="F15" s="1"/>
    </row>
    <row r="16" spans="1:15">
      <c r="F16" s="1"/>
    </row>
    <row r="17" spans="6:6">
      <c r="F17" s="1"/>
    </row>
    <row r="18" spans="6:6">
      <c r="F18" s="1"/>
    </row>
    <row r="19" spans="6:6">
      <c r="F19" s="1"/>
    </row>
    <row r="20" spans="6:6">
      <c r="F20" s="1"/>
    </row>
  </sheetData>
  <hyperlinks>
    <hyperlink ref="A1" location="'List of Figures'!A1" display="Back to List of Figures" xr:uid="{B77C157F-EC7B-46CA-BDE8-27D8DAA6E0B8}"/>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CF4E7-2B3F-4DF4-9264-2F8825CD552E}">
  <dimension ref="A1:L28"/>
  <sheetViews>
    <sheetView showGridLines="0" zoomScale="80" zoomScaleNormal="80" workbookViewId="0">
      <selection activeCell="C12" sqref="C12"/>
    </sheetView>
  </sheetViews>
  <sheetFormatPr defaultRowHeight="15"/>
  <cols>
    <col min="1" max="1" width="14.42578125" customWidth="1"/>
    <col min="2" max="2" width="16.85546875" customWidth="1"/>
    <col min="3" max="3" width="11.7109375" customWidth="1"/>
    <col min="4" max="4" width="14.28515625" customWidth="1"/>
    <col min="5" max="5" width="14.140625" customWidth="1"/>
  </cols>
  <sheetData>
    <row r="1" spans="1:12">
      <c r="A1" s="147" t="s">
        <v>980</v>
      </c>
    </row>
    <row r="2" spans="1:12">
      <c r="A2" s="213" t="s">
        <v>411</v>
      </c>
      <c r="B2" s="213" t="s">
        <v>735</v>
      </c>
      <c r="C2" s="213"/>
      <c r="D2" s="213"/>
      <c r="E2" s="213"/>
      <c r="F2" s="213"/>
      <c r="G2" s="213"/>
      <c r="H2" s="213"/>
      <c r="I2" s="213"/>
      <c r="J2" s="213"/>
      <c r="K2" s="93"/>
      <c r="L2" s="93"/>
    </row>
    <row r="3" spans="1:12">
      <c r="A3" s="213" t="s">
        <v>28</v>
      </c>
      <c r="B3" s="214" t="s">
        <v>736</v>
      </c>
      <c r="C3" s="213"/>
      <c r="D3" s="213"/>
      <c r="E3" s="213"/>
      <c r="F3" s="213"/>
      <c r="G3" s="213"/>
      <c r="H3" s="213"/>
      <c r="I3" s="213"/>
      <c r="J3" s="213"/>
      <c r="K3" s="93"/>
      <c r="L3" s="93"/>
    </row>
    <row r="5" spans="1:12" s="286" customFormat="1">
      <c r="A5" s="286" t="s">
        <v>1431</v>
      </c>
    </row>
    <row r="6" spans="1:12">
      <c r="B6" t="s">
        <v>1300</v>
      </c>
      <c r="C6" t="s">
        <v>737</v>
      </c>
      <c r="D6" t="s">
        <v>1299</v>
      </c>
      <c r="E6" t="s">
        <v>755</v>
      </c>
    </row>
    <row r="7" spans="1:12">
      <c r="A7" s="151">
        <v>2000</v>
      </c>
      <c r="B7">
        <v>38.200000000000003</v>
      </c>
      <c r="C7">
        <v>47.4</v>
      </c>
      <c r="D7">
        <v>12.799999999999999</v>
      </c>
      <c r="E7">
        <v>1.6</v>
      </c>
      <c r="F7" s="192"/>
    </row>
    <row r="8" spans="1:12">
      <c r="A8" s="151">
        <v>2002</v>
      </c>
      <c r="B8" s="151">
        <v>42.8</v>
      </c>
      <c r="C8" s="151">
        <v>44.7</v>
      </c>
      <c r="D8" s="151">
        <v>10.7</v>
      </c>
      <c r="E8" s="151">
        <v>1.8</v>
      </c>
      <c r="F8" s="192"/>
    </row>
    <row r="9" spans="1:12">
      <c r="A9" s="151">
        <v>2004</v>
      </c>
      <c r="B9" s="151">
        <v>48</v>
      </c>
      <c r="C9" s="151">
        <v>41.3</v>
      </c>
      <c r="D9" s="151">
        <v>9.1</v>
      </c>
      <c r="E9" s="151">
        <v>1.5</v>
      </c>
      <c r="F9" s="192"/>
    </row>
    <row r="10" spans="1:12">
      <c r="A10" s="151">
        <v>2006</v>
      </c>
      <c r="B10" s="151">
        <v>42.6</v>
      </c>
      <c r="C10" s="151">
        <v>43.9</v>
      </c>
      <c r="D10" s="151">
        <v>11.6</v>
      </c>
      <c r="E10" s="151">
        <v>1.8</v>
      </c>
      <c r="F10" s="192"/>
    </row>
    <row r="11" spans="1:12">
      <c r="A11" s="151">
        <v>2008</v>
      </c>
      <c r="B11" s="151">
        <v>41.699999999999996</v>
      </c>
      <c r="C11" s="151">
        <v>45.2</v>
      </c>
      <c r="D11" s="151">
        <v>10.9</v>
      </c>
      <c r="E11" s="151">
        <v>2.2000000000000002</v>
      </c>
      <c r="F11" s="192"/>
    </row>
    <row r="12" spans="1:12">
      <c r="A12" s="151">
        <v>2010</v>
      </c>
      <c r="B12" s="151">
        <v>42.5</v>
      </c>
      <c r="C12" s="151">
        <v>47</v>
      </c>
      <c r="D12" s="151">
        <v>8.7000000000000011</v>
      </c>
      <c r="E12" s="151">
        <v>1.7</v>
      </c>
      <c r="F12" s="192"/>
    </row>
    <row r="13" spans="1:12">
      <c r="A13" s="151" t="s">
        <v>818</v>
      </c>
      <c r="B13" s="151">
        <v>32.4</v>
      </c>
      <c r="C13" s="151">
        <v>47.9</v>
      </c>
      <c r="D13" s="151">
        <v>19.100000000000001</v>
      </c>
      <c r="E13" s="151">
        <v>0.7</v>
      </c>
      <c r="F13" s="192"/>
    </row>
    <row r="14" spans="1:12">
      <c r="A14" s="151" t="s">
        <v>819</v>
      </c>
      <c r="B14" s="151">
        <v>29.5</v>
      </c>
      <c r="C14" s="151">
        <v>50.2</v>
      </c>
      <c r="D14" s="151">
        <v>19</v>
      </c>
      <c r="E14" s="151">
        <v>1.3</v>
      </c>
      <c r="F14" s="192"/>
    </row>
    <row r="15" spans="1:12">
      <c r="A15" s="151" t="s">
        <v>820</v>
      </c>
      <c r="B15" s="151">
        <v>31.8</v>
      </c>
      <c r="C15" s="151">
        <v>46.9</v>
      </c>
      <c r="D15" s="151">
        <v>20.299999999999997</v>
      </c>
      <c r="E15" s="151">
        <v>1</v>
      </c>
      <c r="F15" s="192"/>
    </row>
    <row r="16" spans="1:12">
      <c r="A16" s="151" t="s">
        <v>821</v>
      </c>
      <c r="B16" s="151">
        <v>32.4</v>
      </c>
      <c r="C16" s="151">
        <v>46.2</v>
      </c>
      <c r="D16" s="151">
        <v>19.8</v>
      </c>
      <c r="E16" s="151">
        <v>1.5</v>
      </c>
      <c r="F16" s="192"/>
    </row>
    <row r="18" spans="1:10">
      <c r="A18" s="139"/>
      <c r="B18" s="192"/>
      <c r="C18" s="192"/>
      <c r="D18" s="192"/>
      <c r="E18" s="192"/>
    </row>
    <row r="19" spans="1:10">
      <c r="A19" s="192"/>
      <c r="B19" s="192"/>
      <c r="C19" s="192"/>
      <c r="D19" s="192"/>
      <c r="E19" s="192"/>
    </row>
    <row r="20" spans="1:10">
      <c r="A20" s="192"/>
      <c r="B20" s="192"/>
      <c r="C20" s="192"/>
      <c r="D20" s="192"/>
      <c r="E20" s="192"/>
    </row>
    <row r="21" spans="1:10">
      <c r="A21" s="192"/>
      <c r="B21" s="192"/>
      <c r="C21" s="192"/>
      <c r="D21" s="192"/>
      <c r="E21" s="192"/>
      <c r="G21" s="164"/>
      <c r="H21" s="164"/>
      <c r="I21" s="164"/>
      <c r="J21" s="164"/>
    </row>
    <row r="22" spans="1:10">
      <c r="A22" s="192"/>
      <c r="B22" s="192"/>
      <c r="C22" s="192"/>
      <c r="D22" s="192"/>
      <c r="E22" s="192"/>
    </row>
    <row r="23" spans="1:10">
      <c r="A23" s="192"/>
      <c r="B23" s="192"/>
      <c r="C23" s="192"/>
      <c r="D23" s="192"/>
      <c r="E23" s="192"/>
    </row>
    <row r="24" spans="1:10">
      <c r="A24" s="192"/>
      <c r="B24" s="192"/>
      <c r="C24" s="192"/>
      <c r="D24" s="192"/>
      <c r="E24" s="192"/>
    </row>
    <row r="25" spans="1:10">
      <c r="A25" s="192"/>
      <c r="B25" s="192"/>
      <c r="C25" s="192"/>
      <c r="D25" s="192"/>
      <c r="E25" s="192"/>
    </row>
    <row r="26" spans="1:10">
      <c r="A26" s="192"/>
      <c r="B26" s="192"/>
      <c r="C26" s="192"/>
      <c r="D26" s="192"/>
      <c r="E26" s="192"/>
    </row>
    <row r="27" spans="1:10">
      <c r="A27" s="192"/>
      <c r="B27" s="192"/>
      <c r="C27" s="192"/>
      <c r="D27" s="192"/>
      <c r="E27" s="192"/>
    </row>
    <row r="28" spans="1:10">
      <c r="A28" s="192"/>
      <c r="B28" s="192"/>
      <c r="C28" s="192"/>
      <c r="D28" s="192"/>
      <c r="E28" s="192"/>
    </row>
  </sheetData>
  <phoneticPr fontId="13" type="noConversion"/>
  <hyperlinks>
    <hyperlink ref="B3" r:id="rId1" display="https://predatorfreenz.org/wp-content/uploads/2021/06/Public-Perceptions-of-New-Zealands-Environment-2019_2021-01-25-032756.pdf" xr:uid="{F773E604-640B-4E7B-9782-F84406F920B6}"/>
    <hyperlink ref="A1" location="'List of Figures'!A1" display="Back to List of Figures" xr:uid="{9C388D56-3B12-4E0F-8D2A-E09B697B28E1}"/>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1E93E-39CA-4FED-810F-852F901F7C0E}">
  <dimension ref="A1:Q27"/>
  <sheetViews>
    <sheetView showGridLines="0" workbookViewId="0">
      <selection activeCell="A20" sqref="A20"/>
    </sheetView>
  </sheetViews>
  <sheetFormatPr defaultColWidth="9.140625" defaultRowHeight="15"/>
  <cols>
    <col min="1" max="1" width="35.85546875" style="192" customWidth="1"/>
    <col min="2" max="2" width="76.140625" style="192" customWidth="1"/>
    <col min="3" max="3" width="16.85546875" style="192" customWidth="1"/>
    <col min="4" max="4" width="14.85546875" style="192" customWidth="1"/>
    <col min="5" max="16384" width="9.140625" style="33"/>
  </cols>
  <sheetData>
    <row r="1" spans="1:17">
      <c r="A1" s="147" t="s">
        <v>980</v>
      </c>
      <c r="B1" s="33"/>
    </row>
    <row r="2" spans="1:17">
      <c r="A2" s="213" t="s">
        <v>411</v>
      </c>
      <c r="B2" s="213" t="s">
        <v>898</v>
      </c>
      <c r="C2" s="213"/>
      <c r="D2" s="213"/>
      <c r="E2" s="213"/>
      <c r="F2" s="213"/>
      <c r="G2" s="213"/>
      <c r="H2" s="213"/>
      <c r="I2" s="213"/>
      <c r="J2" s="213"/>
      <c r="K2" s="93"/>
      <c r="L2" s="93"/>
      <c r="M2" s="93"/>
      <c r="N2" s="93"/>
      <c r="O2" s="93"/>
      <c r="P2" s="93"/>
      <c r="Q2" s="93"/>
    </row>
    <row r="3" spans="1:17">
      <c r="A3" s="213" t="s">
        <v>28</v>
      </c>
      <c r="B3" s="213" t="s">
        <v>316</v>
      </c>
      <c r="C3" s="213"/>
      <c r="D3" s="213"/>
      <c r="E3" s="213"/>
      <c r="F3" s="213"/>
      <c r="G3" s="213"/>
      <c r="H3" s="213"/>
      <c r="I3" s="213"/>
      <c r="J3" s="213"/>
      <c r="K3" s="93"/>
      <c r="L3" s="93"/>
      <c r="M3" s="93"/>
      <c r="N3" s="93"/>
      <c r="O3" s="93"/>
      <c r="P3" s="93"/>
      <c r="Q3" s="93"/>
    </row>
    <row r="5" spans="1:17">
      <c r="A5" s="33"/>
      <c r="B5" s="33" t="s">
        <v>333</v>
      </c>
      <c r="C5" s="33" t="s">
        <v>248</v>
      </c>
      <c r="D5" s="33" t="s">
        <v>249</v>
      </c>
    </row>
    <row r="6" spans="1:17">
      <c r="A6" s="33" t="s">
        <v>176</v>
      </c>
      <c r="B6" s="33">
        <v>55.5</v>
      </c>
      <c r="C6" s="33">
        <v>4.3</v>
      </c>
      <c r="D6" s="33">
        <v>4.3</v>
      </c>
    </row>
    <row r="7" spans="1:17">
      <c r="A7" s="33" t="s">
        <v>275</v>
      </c>
      <c r="B7" s="33">
        <v>55.6</v>
      </c>
      <c r="C7" s="33">
        <v>3.6</v>
      </c>
      <c r="D7" s="33">
        <v>3.6</v>
      </c>
    </row>
    <row r="8" spans="1:17">
      <c r="A8" s="33" t="s">
        <v>124</v>
      </c>
      <c r="B8" s="33">
        <v>57.8</v>
      </c>
      <c r="C8" s="33">
        <v>6.5</v>
      </c>
      <c r="D8" s="33">
        <v>6.5</v>
      </c>
    </row>
    <row r="9" spans="1:17">
      <c r="A9" s="33" t="s">
        <v>332</v>
      </c>
      <c r="B9" s="33">
        <v>58.2</v>
      </c>
      <c r="C9" s="33">
        <v>2.8</v>
      </c>
      <c r="D9" s="33">
        <v>2.8</v>
      </c>
    </row>
    <row r="10" spans="1:17">
      <c r="A10" s="33" t="s">
        <v>125</v>
      </c>
      <c r="B10" s="33">
        <v>59.1</v>
      </c>
      <c r="C10" s="33">
        <v>4.5</v>
      </c>
      <c r="D10" s="33">
        <v>4.5</v>
      </c>
    </row>
    <row r="11" spans="1:17">
      <c r="A11" s="33" t="s">
        <v>148</v>
      </c>
      <c r="B11" s="33">
        <v>61</v>
      </c>
      <c r="C11" s="33">
        <v>3.2</v>
      </c>
      <c r="D11" s="33">
        <v>3.2</v>
      </c>
    </row>
    <row r="12" spans="1:17">
      <c r="A12" s="33" t="s">
        <v>123</v>
      </c>
      <c r="B12" s="33">
        <v>62.4</v>
      </c>
      <c r="C12" s="33">
        <v>3.5</v>
      </c>
      <c r="D12" s="33">
        <v>3.5</v>
      </c>
    </row>
    <row r="13" spans="1:17">
      <c r="A13" s="33" t="s">
        <v>331</v>
      </c>
      <c r="B13" s="33">
        <v>63.5</v>
      </c>
      <c r="C13" s="33">
        <v>2.5</v>
      </c>
      <c r="D13" s="33">
        <v>2.5</v>
      </c>
    </row>
    <row r="14" spans="1:17">
      <c r="A14" s="33" t="s">
        <v>330</v>
      </c>
      <c r="B14" s="33">
        <v>65.2</v>
      </c>
      <c r="C14" s="33">
        <v>2.2000000000000002</v>
      </c>
      <c r="D14" s="33">
        <v>2.2000000000000002</v>
      </c>
    </row>
    <row r="15" spans="1:17">
      <c r="A15" s="33" t="s">
        <v>329</v>
      </c>
      <c r="B15" s="33">
        <v>65.7</v>
      </c>
      <c r="C15" s="33">
        <v>2.9</v>
      </c>
      <c r="D15" s="33">
        <v>2.9</v>
      </c>
    </row>
    <row r="16" spans="1:17">
      <c r="A16" s="33" t="s">
        <v>142</v>
      </c>
      <c r="B16" s="33">
        <v>65.8</v>
      </c>
      <c r="C16" s="33">
        <v>2</v>
      </c>
      <c r="D16" s="33">
        <v>2</v>
      </c>
    </row>
    <row r="17" spans="1:4">
      <c r="A17" s="33" t="s">
        <v>317</v>
      </c>
      <c r="B17" s="33">
        <v>66.5</v>
      </c>
      <c r="C17" s="33">
        <v>1.6</v>
      </c>
      <c r="D17" s="33">
        <v>1.6</v>
      </c>
    </row>
    <row r="18" spans="1:4">
      <c r="A18" s="33" t="s">
        <v>272</v>
      </c>
      <c r="B18" s="33">
        <v>67</v>
      </c>
      <c r="C18" s="33">
        <v>2.1</v>
      </c>
      <c r="D18" s="33">
        <v>2.1</v>
      </c>
    </row>
    <row r="19" spans="1:4">
      <c r="A19" s="33" t="s">
        <v>141</v>
      </c>
      <c r="B19" s="33">
        <v>67.2</v>
      </c>
      <c r="C19" s="33">
        <v>2.2999999999999998</v>
      </c>
      <c r="D19" s="33">
        <v>2.2999999999999998</v>
      </c>
    </row>
    <row r="20" spans="1:4">
      <c r="A20" s="33" t="s">
        <v>177</v>
      </c>
      <c r="B20" s="33">
        <v>67.400000000000006</v>
      </c>
      <c r="C20" s="33">
        <v>1.6</v>
      </c>
      <c r="D20" s="33">
        <v>1.6</v>
      </c>
    </row>
    <row r="21" spans="1:4">
      <c r="A21" s="33" t="s">
        <v>271</v>
      </c>
      <c r="B21" s="33">
        <v>68.099999999999994</v>
      </c>
      <c r="C21" s="33">
        <v>2.2999999999999998</v>
      </c>
      <c r="D21" s="33">
        <v>2.2999999999999998</v>
      </c>
    </row>
    <row r="22" spans="1:4">
      <c r="A22" s="33" t="s">
        <v>212</v>
      </c>
      <c r="B22" s="33">
        <v>68.5</v>
      </c>
      <c r="C22" s="33">
        <v>3.8</v>
      </c>
      <c r="D22" s="33">
        <v>3.8</v>
      </c>
    </row>
    <row r="23" spans="1:4">
      <c r="A23" s="33" t="s">
        <v>328</v>
      </c>
      <c r="B23" s="33">
        <v>68.599999999999994</v>
      </c>
      <c r="C23" s="33">
        <v>2.7</v>
      </c>
      <c r="D23" s="33">
        <v>2.7</v>
      </c>
    </row>
    <row r="24" spans="1:4">
      <c r="A24" s="33" t="s">
        <v>122</v>
      </c>
      <c r="B24" s="33">
        <v>69.7</v>
      </c>
      <c r="C24" s="33">
        <v>1.7</v>
      </c>
      <c r="D24" s="33">
        <v>1.7</v>
      </c>
    </row>
    <row r="25" spans="1:4">
      <c r="A25" s="33" t="s">
        <v>327</v>
      </c>
      <c r="B25" s="33">
        <v>70.599999999999994</v>
      </c>
      <c r="C25" s="33">
        <v>3.1</v>
      </c>
      <c r="D25" s="33">
        <v>3.1</v>
      </c>
    </row>
    <row r="26" spans="1:4">
      <c r="A26" s="33" t="s">
        <v>326</v>
      </c>
      <c r="B26" s="33">
        <v>71.599999999999994</v>
      </c>
      <c r="C26" s="33">
        <v>2.9</v>
      </c>
      <c r="D26" s="33">
        <v>2.9</v>
      </c>
    </row>
    <row r="27" spans="1:4">
      <c r="A27" s="33" t="s">
        <v>325</v>
      </c>
      <c r="B27" s="33">
        <v>72</v>
      </c>
      <c r="C27" s="33">
        <v>3</v>
      </c>
      <c r="D27" s="33">
        <v>3</v>
      </c>
    </row>
  </sheetData>
  <hyperlinks>
    <hyperlink ref="A1" location="'List of Figures'!A1" display="Back to List of Figures" xr:uid="{E00AB731-A3B0-4943-889D-2158DDEF4D14}"/>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28996-281B-42C9-A7AB-AF4D5E0C6378}">
  <dimension ref="A1:Q12"/>
  <sheetViews>
    <sheetView showGridLines="0" workbookViewId="0">
      <selection activeCell="A8" sqref="A8"/>
    </sheetView>
  </sheetViews>
  <sheetFormatPr defaultColWidth="9.140625" defaultRowHeight="15"/>
  <cols>
    <col min="1" max="1" width="19.28515625" style="33" customWidth="1"/>
    <col min="2" max="2" width="62.5703125" style="33" customWidth="1"/>
    <col min="3" max="3" width="14.140625" style="33" customWidth="1"/>
    <col min="4" max="4" width="14.28515625" style="33" customWidth="1"/>
    <col min="5" max="16384" width="9.140625" style="33"/>
  </cols>
  <sheetData>
    <row r="1" spans="1:17">
      <c r="A1" s="147" t="s">
        <v>980</v>
      </c>
    </row>
    <row r="2" spans="1:17">
      <c r="A2" s="213" t="s">
        <v>411</v>
      </c>
      <c r="B2" s="213" t="s">
        <v>896</v>
      </c>
      <c r="C2" s="213"/>
      <c r="D2" s="213"/>
      <c r="E2" s="213"/>
      <c r="F2" s="213"/>
      <c r="G2" s="213"/>
      <c r="H2" s="213"/>
      <c r="I2" s="213"/>
      <c r="J2" s="213"/>
      <c r="K2" s="213"/>
      <c r="L2" s="213"/>
      <c r="M2" s="213"/>
      <c r="N2" s="213"/>
      <c r="O2" s="213"/>
      <c r="P2" s="213"/>
      <c r="Q2" s="213"/>
    </row>
    <row r="3" spans="1:17">
      <c r="A3" s="213" t="s">
        <v>28</v>
      </c>
      <c r="B3" s="213" t="s">
        <v>316</v>
      </c>
      <c r="C3" s="213"/>
      <c r="D3" s="213"/>
      <c r="E3" s="213"/>
      <c r="F3" s="213"/>
      <c r="G3" s="213"/>
      <c r="H3" s="213"/>
      <c r="I3" s="213"/>
      <c r="J3" s="213"/>
      <c r="K3" s="213"/>
      <c r="L3" s="213"/>
      <c r="M3" s="213"/>
      <c r="N3" s="213"/>
      <c r="O3" s="213"/>
      <c r="P3" s="213"/>
      <c r="Q3" s="213"/>
    </row>
    <row r="6" spans="1:17">
      <c r="B6" s="33" t="s">
        <v>318</v>
      </c>
      <c r="C6" s="33" t="s">
        <v>248</v>
      </c>
      <c r="D6" s="33" t="s">
        <v>249</v>
      </c>
    </row>
    <row r="7" spans="1:17">
      <c r="A7" s="33" t="s">
        <v>317</v>
      </c>
      <c r="B7" s="1">
        <v>23.1</v>
      </c>
      <c r="C7" s="1">
        <v>1.6</v>
      </c>
      <c r="D7" s="1">
        <v>1.6</v>
      </c>
    </row>
    <row r="8" spans="1:17">
      <c r="A8" s="33" t="s">
        <v>289</v>
      </c>
      <c r="B8" s="1">
        <v>6.3</v>
      </c>
      <c r="C8" s="1">
        <v>1.3</v>
      </c>
      <c r="D8" s="1">
        <v>1.3</v>
      </c>
    </row>
    <row r="9" spans="1:17">
      <c r="A9" s="33" t="s">
        <v>290</v>
      </c>
      <c r="B9" s="1">
        <v>9.9</v>
      </c>
      <c r="C9" s="1">
        <v>2.7</v>
      </c>
      <c r="D9" s="1">
        <v>2.7</v>
      </c>
    </row>
    <row r="10" spans="1:17">
      <c r="A10" s="33" t="s">
        <v>291</v>
      </c>
      <c r="B10" s="1">
        <v>21.9</v>
      </c>
      <c r="C10" s="1">
        <v>7</v>
      </c>
      <c r="D10" s="1">
        <v>7</v>
      </c>
    </row>
    <row r="11" spans="1:17">
      <c r="A11" s="33" t="s">
        <v>292</v>
      </c>
      <c r="B11" s="1">
        <v>56.7</v>
      </c>
      <c r="C11" s="1">
        <v>8.4</v>
      </c>
      <c r="D11" s="1">
        <v>8.4</v>
      </c>
    </row>
    <row r="12" spans="1:17">
      <c r="A12" s="33" t="s">
        <v>293</v>
      </c>
      <c r="B12" s="1">
        <v>75.2</v>
      </c>
      <c r="C12" s="1">
        <v>3.5</v>
      </c>
      <c r="D12" s="1">
        <v>3.5</v>
      </c>
    </row>
  </sheetData>
  <hyperlinks>
    <hyperlink ref="A1" location="'List of Figures'!A1" display="Back to List of Figures" xr:uid="{999A334E-E95D-4AB2-AAF5-8A22213EFF4F}"/>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E1C69-BB8D-4541-B8B3-1D8BF05ABD73}">
  <dimension ref="A1:Q16"/>
  <sheetViews>
    <sheetView showGridLines="0" workbookViewId="0">
      <selection activeCell="A7" sqref="A7"/>
    </sheetView>
  </sheetViews>
  <sheetFormatPr defaultColWidth="9.140625" defaultRowHeight="15"/>
  <cols>
    <col min="1" max="1" width="19.28515625" style="33" customWidth="1"/>
    <col min="2" max="2" width="95.85546875" style="33" customWidth="1"/>
    <col min="3" max="3" width="12.85546875" style="33" customWidth="1"/>
    <col min="4" max="4" width="14" style="33" customWidth="1"/>
    <col min="5" max="16384" width="9.140625" style="33"/>
  </cols>
  <sheetData>
    <row r="1" spans="1:17">
      <c r="A1" s="147" t="s">
        <v>980</v>
      </c>
    </row>
    <row r="2" spans="1:17">
      <c r="A2" s="213" t="s">
        <v>411</v>
      </c>
      <c r="B2" s="213" t="s">
        <v>897</v>
      </c>
      <c r="C2" s="213"/>
      <c r="D2" s="213"/>
      <c r="E2" s="213"/>
      <c r="F2" s="213"/>
      <c r="G2" s="213"/>
      <c r="H2" s="213"/>
      <c r="I2" s="213"/>
      <c r="J2" s="213"/>
      <c r="K2" s="213"/>
      <c r="L2" s="213"/>
      <c r="M2" s="213"/>
      <c r="N2" s="213"/>
      <c r="O2" s="213"/>
      <c r="P2" s="213"/>
      <c r="Q2" s="213"/>
    </row>
    <row r="3" spans="1:17">
      <c r="A3" s="213" t="s">
        <v>28</v>
      </c>
      <c r="B3" s="213" t="s">
        <v>316</v>
      </c>
      <c r="C3" s="213"/>
      <c r="D3" s="213"/>
      <c r="E3" s="213"/>
      <c r="F3" s="213"/>
      <c r="G3" s="213"/>
      <c r="H3" s="213"/>
      <c r="I3" s="213"/>
      <c r="J3" s="213"/>
      <c r="K3" s="213"/>
      <c r="L3" s="213"/>
      <c r="M3" s="213"/>
      <c r="N3" s="213"/>
      <c r="O3" s="213"/>
      <c r="P3" s="213"/>
      <c r="Q3" s="213"/>
    </row>
    <row r="5" spans="1:17">
      <c r="B5" s="33" t="s">
        <v>336</v>
      </c>
      <c r="C5" s="33" t="s">
        <v>248</v>
      </c>
      <c r="D5" s="33" t="s">
        <v>249</v>
      </c>
    </row>
    <row r="6" spans="1:17" ht="20.100000000000001" customHeight="1">
      <c r="A6" s="33" t="s">
        <v>317</v>
      </c>
      <c r="B6" s="1">
        <v>7.1</v>
      </c>
      <c r="C6" s="1">
        <v>0.1</v>
      </c>
      <c r="D6" s="1">
        <v>0.1</v>
      </c>
    </row>
    <row r="7" spans="1:17" ht="18.95" customHeight="1">
      <c r="A7" s="33" t="s">
        <v>289</v>
      </c>
      <c r="B7" s="1">
        <v>6.9</v>
      </c>
      <c r="C7" s="1">
        <v>0.1</v>
      </c>
      <c r="D7" s="1">
        <v>0.1</v>
      </c>
    </row>
    <row r="8" spans="1:17" ht="15" customHeight="1">
      <c r="A8" s="33" t="s">
        <v>290</v>
      </c>
      <c r="B8" s="1">
        <v>7</v>
      </c>
      <c r="C8" s="1">
        <v>0.2</v>
      </c>
      <c r="D8" s="1">
        <v>0.2</v>
      </c>
    </row>
    <row r="9" spans="1:17" ht="15" customHeight="1">
      <c r="A9" s="33" t="s">
        <v>291</v>
      </c>
      <c r="B9" s="1">
        <v>7.1</v>
      </c>
      <c r="C9" s="1">
        <v>0.2</v>
      </c>
      <c r="D9" s="1">
        <v>0.2</v>
      </c>
    </row>
    <row r="10" spans="1:17">
      <c r="A10" s="33" t="s">
        <v>292</v>
      </c>
      <c r="B10" s="1">
        <v>7</v>
      </c>
      <c r="C10" s="1">
        <v>0.2</v>
      </c>
      <c r="D10" s="1">
        <v>0.2</v>
      </c>
    </row>
    <row r="11" spans="1:17">
      <c r="A11" s="33" t="s">
        <v>293</v>
      </c>
      <c r="B11" s="1">
        <v>7.9</v>
      </c>
      <c r="C11" s="1">
        <v>0.2</v>
      </c>
      <c r="D11" s="1">
        <v>0.2</v>
      </c>
    </row>
    <row r="12" spans="1:17">
      <c r="A12" s="27"/>
    </row>
    <row r="13" spans="1:17">
      <c r="A13" s="27"/>
    </row>
    <row r="14" spans="1:17">
      <c r="A14" s="27"/>
    </row>
    <row r="15" spans="1:17">
      <c r="A15" s="27"/>
    </row>
    <row r="16" spans="1:17">
      <c r="A16" s="27"/>
    </row>
  </sheetData>
  <hyperlinks>
    <hyperlink ref="A1" location="'List of Figures'!A1" display="Back to List of Figures" xr:uid="{0C478B09-068C-4656-BAA3-089E44DA2948}"/>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CA5A8-7155-45B8-8BF9-4218246B7180}">
  <dimension ref="A1:F11"/>
  <sheetViews>
    <sheetView showGridLines="0" workbookViewId="0">
      <selection activeCell="A8" sqref="A8"/>
    </sheetView>
  </sheetViews>
  <sheetFormatPr defaultColWidth="9.140625" defaultRowHeight="15"/>
  <cols>
    <col min="1" max="1" width="9.140625" style="21"/>
    <col min="2" max="2" width="11.85546875" style="21" customWidth="1"/>
    <col min="3" max="3" width="14.140625" style="21" customWidth="1"/>
    <col min="4" max="16384" width="9.140625" style="21"/>
  </cols>
  <sheetData>
    <row r="1" spans="1:6">
      <c r="A1" s="147" t="s">
        <v>980</v>
      </c>
    </row>
    <row r="2" spans="1:6">
      <c r="A2" s="213" t="s">
        <v>535</v>
      </c>
      <c r="B2" s="213" t="s">
        <v>899</v>
      </c>
      <c r="C2" s="213"/>
      <c r="D2" s="213"/>
      <c r="E2" s="213"/>
      <c r="F2" s="213"/>
    </row>
    <row r="3" spans="1:6">
      <c r="A3" s="213" t="s">
        <v>28</v>
      </c>
      <c r="B3" s="214" t="s">
        <v>932</v>
      </c>
      <c r="C3" s="213"/>
      <c r="D3" s="213"/>
      <c r="E3" s="213"/>
      <c r="F3" s="213"/>
    </row>
    <row r="5" spans="1:6" s="286" customFormat="1">
      <c r="A5" s="286" t="s">
        <v>1432</v>
      </c>
    </row>
    <row r="6" spans="1:6">
      <c r="B6" s="267">
        <v>1999</v>
      </c>
      <c r="C6" s="267">
        <v>2010</v>
      </c>
    </row>
    <row r="7" spans="1:6">
      <c r="A7" s="94" t="s">
        <v>571</v>
      </c>
      <c r="B7" s="272">
        <v>17.43</v>
      </c>
      <c r="C7" s="272">
        <v>17.899999999999999</v>
      </c>
    </row>
    <row r="8" spans="1:6">
      <c r="A8" s="95" t="s">
        <v>271</v>
      </c>
      <c r="B8" s="272">
        <v>15.18</v>
      </c>
      <c r="C8" s="272">
        <v>15.3</v>
      </c>
    </row>
    <row r="9" spans="1:6">
      <c r="A9" s="95" t="s">
        <v>272</v>
      </c>
      <c r="B9" s="272">
        <v>15.77</v>
      </c>
      <c r="C9" s="272">
        <v>15.8</v>
      </c>
    </row>
    <row r="10" spans="1:6">
      <c r="A10" s="95" t="s">
        <v>148</v>
      </c>
      <c r="B10" s="272">
        <v>18.95</v>
      </c>
      <c r="C10" s="272">
        <v>18.7</v>
      </c>
    </row>
    <row r="11" spans="1:6">
      <c r="A11" s="21" t="s">
        <v>404</v>
      </c>
      <c r="B11" s="272">
        <v>16.366666666666699</v>
      </c>
      <c r="C11" s="272">
        <v>16.516666666666701</v>
      </c>
    </row>
  </sheetData>
  <hyperlinks>
    <hyperlink ref="B3" r:id="rId1" display="https://lsfdashboard.treasury.govt.nz/wellbeing/" xr:uid="{7B26E76F-463B-42A9-B189-070116041769}"/>
    <hyperlink ref="A1" location="'List of Figures'!A1" display="Back to List of Figures" xr:uid="{51340757-15D4-4598-9DAA-39C51F292678}"/>
  </hyperlinks>
  <pageMargins left="0.7" right="0.7" top="0.75" bottom="0.75" header="0.3" footer="0.3"/>
  <ignoredErrors>
    <ignoredError sqref="A7:A11" twoDigitTextYea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07A72-7563-4DFE-BD46-5E7914CCC18E}">
  <sheetPr codeName="Sheet7"/>
  <dimension ref="A1:Q24"/>
  <sheetViews>
    <sheetView showGridLines="0" zoomScale="90" zoomScaleNormal="90" workbookViewId="0">
      <selection activeCell="B20" sqref="B20:K20"/>
    </sheetView>
  </sheetViews>
  <sheetFormatPr defaultRowHeight="15"/>
  <cols>
    <col min="1" max="1" width="24" customWidth="1"/>
  </cols>
  <sheetData>
    <row r="1" spans="1:17">
      <c r="A1" s="147" t="s">
        <v>980</v>
      </c>
    </row>
    <row r="2" spans="1:17">
      <c r="A2" s="213" t="s">
        <v>411</v>
      </c>
      <c r="B2" s="213" t="s">
        <v>982</v>
      </c>
      <c r="C2" s="213"/>
      <c r="D2" s="213"/>
      <c r="E2" s="213"/>
      <c r="F2" s="213"/>
      <c r="G2" s="213"/>
      <c r="H2" s="213"/>
      <c r="I2" s="213"/>
      <c r="J2" s="213"/>
      <c r="K2" s="213"/>
      <c r="L2" s="213"/>
      <c r="M2" s="213"/>
      <c r="N2" s="213"/>
      <c r="O2" s="213"/>
      <c r="P2" s="213"/>
      <c r="Q2" s="213"/>
    </row>
    <row r="3" spans="1:17">
      <c r="A3" s="213" t="s">
        <v>28</v>
      </c>
      <c r="B3" s="214" t="s">
        <v>933</v>
      </c>
      <c r="C3" s="213"/>
      <c r="D3" s="213"/>
      <c r="E3" s="213"/>
      <c r="F3" s="213"/>
      <c r="G3" s="213"/>
      <c r="H3" s="213"/>
      <c r="I3" s="213"/>
      <c r="J3" s="213"/>
      <c r="K3" s="213"/>
      <c r="L3" s="213"/>
      <c r="M3" s="213"/>
      <c r="N3" s="213"/>
      <c r="O3" s="213"/>
      <c r="P3" s="213"/>
      <c r="Q3" s="213"/>
    </row>
    <row r="5" spans="1:17" s="286" customFormat="1">
      <c r="A5" s="286" t="s">
        <v>1349</v>
      </c>
    </row>
    <row r="6" spans="1:17">
      <c r="A6" s="48"/>
      <c r="B6" s="48" t="s">
        <v>454</v>
      </c>
      <c r="C6" s="48" t="s">
        <v>455</v>
      </c>
      <c r="D6" s="48" t="s">
        <v>456</v>
      </c>
      <c r="E6" s="48" t="s">
        <v>457</v>
      </c>
      <c r="F6" s="48" t="s">
        <v>458</v>
      </c>
      <c r="G6" s="48" t="s">
        <v>459</v>
      </c>
      <c r="H6" s="48" t="s">
        <v>460</v>
      </c>
      <c r="I6" s="48" t="s">
        <v>461</v>
      </c>
      <c r="J6" s="48" t="s">
        <v>462</v>
      </c>
      <c r="K6" s="48" t="s">
        <v>463</v>
      </c>
    </row>
    <row r="7" spans="1:17">
      <c r="A7" s="48" t="s">
        <v>125</v>
      </c>
      <c r="B7" s="48">
        <v>98.1</v>
      </c>
      <c r="C7" s="48">
        <v>99.5</v>
      </c>
      <c r="D7" s="48">
        <v>98.5</v>
      </c>
      <c r="E7" s="48">
        <v>98</v>
      </c>
      <c r="F7" s="48">
        <v>98.9</v>
      </c>
      <c r="G7" s="48">
        <v>99.4</v>
      </c>
      <c r="H7" s="48">
        <v>98</v>
      </c>
      <c r="I7" s="48">
        <v>98.8</v>
      </c>
      <c r="J7" s="48">
        <v>99.7</v>
      </c>
      <c r="K7" s="48">
        <v>98.4</v>
      </c>
    </row>
    <row r="8" spans="1:17">
      <c r="A8" s="48" t="s">
        <v>123</v>
      </c>
      <c r="B8" s="48">
        <v>96.7</v>
      </c>
      <c r="C8" s="48">
        <v>96.6</v>
      </c>
      <c r="D8" s="48">
        <v>97.1</v>
      </c>
      <c r="E8" s="48">
        <v>97.2</v>
      </c>
      <c r="F8" s="48">
        <v>96.8</v>
      </c>
      <c r="G8" s="48">
        <v>96.7</v>
      </c>
      <c r="H8" s="48">
        <v>97</v>
      </c>
      <c r="I8" s="48">
        <v>97.3</v>
      </c>
      <c r="J8" s="48">
        <v>96.3</v>
      </c>
      <c r="K8" s="48">
        <v>95.5</v>
      </c>
    </row>
    <row r="9" spans="1:17">
      <c r="A9" s="48" t="s">
        <v>263</v>
      </c>
      <c r="B9" s="48">
        <v>97.9</v>
      </c>
      <c r="C9" s="48">
        <v>98.6</v>
      </c>
      <c r="D9" s="48">
        <v>97.7</v>
      </c>
      <c r="E9" s="48">
        <v>98.1</v>
      </c>
      <c r="F9" s="48">
        <v>97.4</v>
      </c>
      <c r="G9" s="48">
        <v>97.9</v>
      </c>
      <c r="H9" s="48">
        <v>97.2</v>
      </c>
      <c r="I9" s="48">
        <v>97.5</v>
      </c>
      <c r="J9" s="48">
        <v>95.9</v>
      </c>
      <c r="K9" s="48">
        <v>95</v>
      </c>
    </row>
    <row r="10" spans="1:17">
      <c r="A10" s="48" t="s">
        <v>464</v>
      </c>
      <c r="B10" s="48">
        <v>97.7</v>
      </c>
      <c r="C10" s="48">
        <v>98.4</v>
      </c>
      <c r="D10" s="48">
        <v>98.6</v>
      </c>
      <c r="E10" s="48">
        <v>98.1</v>
      </c>
      <c r="F10" s="48">
        <v>97.9</v>
      </c>
      <c r="G10" s="48">
        <v>98.3</v>
      </c>
      <c r="H10" s="48">
        <v>98</v>
      </c>
      <c r="I10" s="48">
        <v>98.5</v>
      </c>
      <c r="J10" s="48">
        <v>97.1</v>
      </c>
      <c r="K10" s="48">
        <v>97.8</v>
      </c>
    </row>
    <row r="11" spans="1:17">
      <c r="L11" s="48"/>
    </row>
    <row r="12" spans="1:17">
      <c r="A12" s="48" t="s">
        <v>249</v>
      </c>
      <c r="B12" s="48"/>
      <c r="C12" s="48"/>
      <c r="D12" s="48"/>
      <c r="E12" s="48"/>
      <c r="F12" s="48"/>
      <c r="G12" s="48"/>
      <c r="H12" s="48"/>
      <c r="I12" s="48"/>
      <c r="J12" s="48"/>
      <c r="K12" s="48"/>
      <c r="L12" s="48"/>
    </row>
    <row r="13" spans="1:17" s="286" customFormat="1">
      <c r="B13" s="286" t="s">
        <v>454</v>
      </c>
      <c r="C13" s="286" t="s">
        <v>455</v>
      </c>
      <c r="D13" s="286" t="s">
        <v>456</v>
      </c>
      <c r="E13" s="286" t="s">
        <v>457</v>
      </c>
      <c r="F13" s="286" t="s">
        <v>458</v>
      </c>
      <c r="G13" s="286" t="s">
        <v>459</v>
      </c>
      <c r="H13" s="286" t="s">
        <v>460</v>
      </c>
      <c r="I13" s="286" t="s">
        <v>461</v>
      </c>
      <c r="J13" s="286" t="s">
        <v>462</v>
      </c>
      <c r="K13" s="286" t="s">
        <v>463</v>
      </c>
    </row>
    <row r="14" spans="1:17">
      <c r="A14" s="48" t="s">
        <v>469</v>
      </c>
      <c r="B14" s="48">
        <v>3</v>
      </c>
      <c r="C14" s="48">
        <v>1.0999999999999943</v>
      </c>
      <c r="D14" s="48">
        <v>1.9000000000000057</v>
      </c>
      <c r="E14" s="48">
        <v>2.0999999999999943</v>
      </c>
      <c r="F14" s="48">
        <v>1.4000000000000057</v>
      </c>
      <c r="G14" s="48">
        <v>0.60000000000000853</v>
      </c>
      <c r="H14" s="48">
        <v>1.7000000000000028</v>
      </c>
      <c r="I14" s="48">
        <v>1.0999999999999943</v>
      </c>
      <c r="J14" s="48">
        <v>1.4000000000000057</v>
      </c>
      <c r="K14" s="48">
        <v>2</v>
      </c>
    </row>
    <row r="15" spans="1:17">
      <c r="A15" s="48" t="s">
        <v>470</v>
      </c>
      <c r="B15" s="48">
        <v>2.2000000000000028</v>
      </c>
      <c r="C15" s="48">
        <v>1.2999999999999972</v>
      </c>
      <c r="D15" s="48">
        <v>1.2999999999999972</v>
      </c>
      <c r="E15" s="48">
        <v>1.1000000000000085</v>
      </c>
      <c r="F15" s="48">
        <v>1.0999999999999943</v>
      </c>
      <c r="G15" s="48">
        <v>1.2999999999999972</v>
      </c>
      <c r="H15" s="48">
        <v>1.4000000000000057</v>
      </c>
      <c r="I15" s="48">
        <v>1.0999999999999943</v>
      </c>
      <c r="J15" s="48">
        <v>1.7000000000000028</v>
      </c>
      <c r="K15" s="48">
        <v>2.2999999999999972</v>
      </c>
    </row>
    <row r="16" spans="1:17">
      <c r="A16" s="48" t="s">
        <v>471</v>
      </c>
      <c r="B16" s="48">
        <v>1.5</v>
      </c>
      <c r="C16" s="48">
        <v>1.5999999999999943</v>
      </c>
      <c r="D16" s="48">
        <v>2.2999999999999972</v>
      </c>
      <c r="E16" s="48">
        <v>1.3999999999999915</v>
      </c>
      <c r="F16" s="48">
        <v>1.7000000000000028</v>
      </c>
      <c r="G16" s="48">
        <v>1.4000000000000057</v>
      </c>
      <c r="H16" s="48">
        <v>2</v>
      </c>
      <c r="I16" s="48">
        <v>1.7999999999999972</v>
      </c>
      <c r="J16" s="48">
        <v>3.3000000000000114</v>
      </c>
      <c r="K16" s="48">
        <v>3.5999999999999943</v>
      </c>
    </row>
    <row r="17" spans="1:12">
      <c r="A17" s="48" t="s">
        <v>472</v>
      </c>
      <c r="B17" s="48">
        <v>1.1000000000000085</v>
      </c>
      <c r="C17" s="48">
        <v>0.60000000000000853</v>
      </c>
      <c r="D17" s="48">
        <v>0.69999999999998863</v>
      </c>
      <c r="E17" s="48">
        <v>0.69999999999998863</v>
      </c>
      <c r="F17" s="48">
        <v>0.80000000000001137</v>
      </c>
      <c r="G17" s="48">
        <v>0.59999999999999432</v>
      </c>
      <c r="H17" s="48">
        <v>0.59999999999999432</v>
      </c>
      <c r="I17" s="48">
        <v>0.5</v>
      </c>
      <c r="J17" s="48">
        <v>1</v>
      </c>
      <c r="K17" s="48">
        <v>0.70000000000000284</v>
      </c>
    </row>
    <row r="18" spans="1:12">
      <c r="A18" s="48"/>
      <c r="B18" s="48"/>
      <c r="C18" s="48"/>
      <c r="D18" s="48"/>
      <c r="E18" s="48"/>
      <c r="F18" s="48"/>
      <c r="G18" s="48"/>
      <c r="H18" s="48"/>
      <c r="I18" s="48"/>
      <c r="J18" s="48"/>
      <c r="K18" s="48"/>
      <c r="L18" s="48"/>
    </row>
    <row r="19" spans="1:12">
      <c r="A19" s="48" t="s">
        <v>248</v>
      </c>
    </row>
    <row r="20" spans="1:12" s="286" customFormat="1">
      <c r="B20" s="286" t="s">
        <v>454</v>
      </c>
      <c r="C20" s="286" t="s">
        <v>455</v>
      </c>
      <c r="D20" s="286" t="s">
        <v>456</v>
      </c>
      <c r="E20" s="286" t="s">
        <v>457</v>
      </c>
      <c r="F20" s="286" t="s">
        <v>458</v>
      </c>
      <c r="G20" s="286" t="s">
        <v>459</v>
      </c>
      <c r="H20" s="286" t="s">
        <v>460</v>
      </c>
      <c r="I20" s="286" t="s">
        <v>461</v>
      </c>
      <c r="J20" s="286" t="s">
        <v>462</v>
      </c>
      <c r="K20" s="286" t="s">
        <v>463</v>
      </c>
    </row>
    <row r="21" spans="1:12">
      <c r="A21" s="48" t="s">
        <v>469</v>
      </c>
      <c r="B21" s="48">
        <v>1.4</v>
      </c>
      <c r="C21" s="48">
        <v>0.4</v>
      </c>
      <c r="D21" s="48">
        <v>1</v>
      </c>
      <c r="E21" s="48">
        <v>1.1000000000000001</v>
      </c>
      <c r="F21" s="48">
        <v>0.8</v>
      </c>
      <c r="G21" s="48">
        <v>0.3</v>
      </c>
      <c r="H21" s="48">
        <v>1</v>
      </c>
      <c r="I21" s="48">
        <v>0.7</v>
      </c>
      <c r="J21" s="48">
        <v>0.3</v>
      </c>
      <c r="K21" s="48">
        <v>1</v>
      </c>
    </row>
    <row r="22" spans="1:12">
      <c r="A22" s="48" t="s">
        <v>123</v>
      </c>
      <c r="B22" s="48">
        <v>1.5</v>
      </c>
      <c r="C22" s="48">
        <v>1</v>
      </c>
      <c r="D22" s="48">
        <v>1</v>
      </c>
      <c r="E22" s="48">
        <v>0.9</v>
      </c>
      <c r="F22" s="48">
        <v>1</v>
      </c>
      <c r="G22" s="48">
        <v>1.1000000000000001</v>
      </c>
      <c r="H22" s="48">
        <v>1</v>
      </c>
      <c r="I22" s="48">
        <v>0.9</v>
      </c>
      <c r="J22" s="48">
        <v>1.3</v>
      </c>
      <c r="K22" s="48">
        <v>1.7</v>
      </c>
    </row>
    <row r="23" spans="1:12">
      <c r="A23" s="48" t="s">
        <v>471</v>
      </c>
      <c r="B23" s="48">
        <v>1</v>
      </c>
      <c r="C23" s="48">
        <v>0.9</v>
      </c>
      <c r="D23" s="48">
        <v>1.3</v>
      </c>
      <c r="E23" s="48">
        <v>0.9</v>
      </c>
      <c r="F23" s="48">
        <v>1.2</v>
      </c>
      <c r="G23" s="48">
        <v>1</v>
      </c>
      <c r="H23" s="48">
        <v>1.3</v>
      </c>
      <c r="I23" s="48">
        <v>1.1000000000000001</v>
      </c>
      <c r="J23" s="48">
        <v>2.2000000000000002</v>
      </c>
      <c r="K23" s="48">
        <v>2.4</v>
      </c>
    </row>
    <row r="24" spans="1:12">
      <c r="A24" s="48" t="s">
        <v>122</v>
      </c>
      <c r="B24" s="48">
        <v>0.8</v>
      </c>
      <c r="C24" s="48">
        <v>0.4</v>
      </c>
      <c r="D24" s="48">
        <v>0.4</v>
      </c>
      <c r="E24" s="48">
        <v>0.6</v>
      </c>
      <c r="F24" s="48">
        <v>0.5</v>
      </c>
      <c r="G24" s="48">
        <v>0.4</v>
      </c>
      <c r="H24" s="48">
        <v>0.5</v>
      </c>
      <c r="I24" s="48">
        <v>0.5</v>
      </c>
      <c r="J24" s="48">
        <v>0.9</v>
      </c>
      <c r="K24" s="48">
        <v>0.6</v>
      </c>
    </row>
  </sheetData>
  <hyperlinks>
    <hyperlink ref="B3" r:id="rId1" display="https://statisticsnz.shinyapps.io/wellbeingindicators/_w_38b914a7/?page=indicators&amp;class=Social&amp;type=Health&amp;indicator=Self-reported%20health%20status:%20child" xr:uid="{D8557C99-DB89-4237-9496-6635E19B8FC7}"/>
    <hyperlink ref="A1" location="'List of Figures'!A1" display="Back to List of Figures" xr:uid="{C6F17E7E-4CAA-4B23-8ABD-B3997D9D7EAA}"/>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1279A-002F-4230-8B49-7044F5E339C0}">
  <dimension ref="A1:F40"/>
  <sheetViews>
    <sheetView showGridLines="0" zoomScale="110" zoomScaleNormal="110" workbookViewId="0">
      <selection activeCell="B7" sqref="B7"/>
    </sheetView>
  </sheetViews>
  <sheetFormatPr defaultColWidth="9.140625" defaultRowHeight="15"/>
  <cols>
    <col min="1" max="1" width="16.140625" style="21" customWidth="1"/>
    <col min="2" max="16384" width="9.140625" style="21"/>
  </cols>
  <sheetData>
    <row r="1" spans="1:6">
      <c r="A1" s="147" t="s">
        <v>980</v>
      </c>
    </row>
    <row r="2" spans="1:6">
      <c r="A2" s="213" t="s">
        <v>535</v>
      </c>
      <c r="B2" s="213" t="s">
        <v>1331</v>
      </c>
      <c r="C2" s="213"/>
      <c r="D2" s="213"/>
      <c r="E2" s="213"/>
      <c r="F2" s="213"/>
    </row>
    <row r="3" spans="1:6">
      <c r="A3" s="213" t="s">
        <v>28</v>
      </c>
      <c r="B3" s="214" t="s">
        <v>572</v>
      </c>
      <c r="C3" s="213"/>
      <c r="D3" s="213"/>
      <c r="E3" s="213"/>
      <c r="F3" s="213"/>
    </row>
    <row r="5" spans="1:6" s="286" customFormat="1">
      <c r="B5" s="286" t="s">
        <v>1433</v>
      </c>
    </row>
    <row r="6" spans="1:6">
      <c r="A6" s="162" t="s">
        <v>65</v>
      </c>
      <c r="B6" s="162">
        <v>17.429819166666668</v>
      </c>
    </row>
    <row r="7" spans="1:6">
      <c r="A7" s="162" t="s">
        <v>58</v>
      </c>
      <c r="B7" s="162">
        <v>17.184447333333331</v>
      </c>
    </row>
    <row r="8" spans="1:6">
      <c r="A8" s="162" t="s">
        <v>63</v>
      </c>
      <c r="B8" s="162">
        <v>17.099913000000001</v>
      </c>
    </row>
    <row r="9" spans="1:6" ht="14.45" customHeight="1">
      <c r="A9" s="162" t="s">
        <v>44</v>
      </c>
      <c r="B9" s="162">
        <v>16.797361333333335</v>
      </c>
    </row>
    <row r="10" spans="1:6">
      <c r="A10" s="162" t="s">
        <v>73</v>
      </c>
      <c r="B10" s="162">
        <v>16.723274833333335</v>
      </c>
    </row>
    <row r="11" spans="1:6">
      <c r="A11" s="162" t="s">
        <v>51</v>
      </c>
      <c r="B11" s="162">
        <v>16.605910833333333</v>
      </c>
    </row>
    <row r="12" spans="1:6">
      <c r="A12" s="162" t="s">
        <v>49</v>
      </c>
      <c r="B12" s="162">
        <v>16.591937333333334</v>
      </c>
    </row>
    <row r="13" spans="1:6">
      <c r="A13" s="162" t="s">
        <v>68</v>
      </c>
      <c r="B13" s="162">
        <v>16.470068833333336</v>
      </c>
    </row>
    <row r="14" spans="1:6">
      <c r="A14" s="162" t="s">
        <v>64</v>
      </c>
      <c r="B14" s="162">
        <v>16.319572333333333</v>
      </c>
    </row>
    <row r="15" spans="1:6">
      <c r="A15" s="162" t="s">
        <v>67</v>
      </c>
      <c r="B15" s="162">
        <v>16.201337166666669</v>
      </c>
    </row>
    <row r="16" spans="1:6">
      <c r="A16" s="162" t="s">
        <v>66</v>
      </c>
      <c r="B16" s="162">
        <v>16.191309666666665</v>
      </c>
      <c r="C16" s="100"/>
    </row>
    <row r="17" spans="1:3">
      <c r="A17" s="162" t="s">
        <v>41</v>
      </c>
      <c r="B17" s="162">
        <v>16.125457166666667</v>
      </c>
      <c r="C17" s="100"/>
    </row>
    <row r="18" spans="1:3">
      <c r="A18" s="162" t="s">
        <v>62</v>
      </c>
      <c r="B18" s="162">
        <v>16.074814333333332</v>
      </c>
    </row>
    <row r="19" spans="1:3">
      <c r="A19" s="162" t="s">
        <v>53</v>
      </c>
      <c r="B19" s="162">
        <v>16.034231999999999</v>
      </c>
    </row>
    <row r="20" spans="1:3">
      <c r="A20" s="162" t="s">
        <v>40</v>
      </c>
      <c r="B20" s="162">
        <v>15.845588166666666</v>
      </c>
    </row>
    <row r="21" spans="1:3">
      <c r="A21" s="162" t="s">
        <v>50</v>
      </c>
      <c r="B21" s="162">
        <v>15.816666666666666</v>
      </c>
    </row>
    <row r="22" spans="1:3">
      <c r="A22" s="162" t="s">
        <v>43</v>
      </c>
      <c r="B22" s="162">
        <v>15.732568333333335</v>
      </c>
    </row>
    <row r="23" spans="1:3">
      <c r="A23" s="162" t="s">
        <v>48</v>
      </c>
      <c r="B23" s="162">
        <v>15.721220499999999</v>
      </c>
    </row>
    <row r="24" spans="1:3">
      <c r="A24" s="162" t="s">
        <v>45</v>
      </c>
      <c r="B24" s="162">
        <v>15.644938</v>
      </c>
    </row>
    <row r="25" spans="1:3">
      <c r="A25" s="162" t="s">
        <v>75</v>
      </c>
      <c r="B25" s="162">
        <v>15.644197</v>
      </c>
    </row>
    <row r="26" spans="1:3">
      <c r="A26" s="162" t="s">
        <v>39</v>
      </c>
      <c r="B26" s="162">
        <v>15.618481833333332</v>
      </c>
    </row>
    <row r="27" spans="1:3">
      <c r="A27" s="162" t="s">
        <v>56</v>
      </c>
      <c r="B27" s="162">
        <v>15.601793333333335</v>
      </c>
    </row>
    <row r="28" spans="1:3">
      <c r="A28" s="162" t="s">
        <v>74</v>
      </c>
      <c r="B28" s="162">
        <v>15.386821999999999</v>
      </c>
    </row>
    <row r="29" spans="1:3">
      <c r="A29" s="162" t="s">
        <v>60</v>
      </c>
      <c r="B29" s="162">
        <v>15.353754666666665</v>
      </c>
    </row>
    <row r="30" spans="1:3">
      <c r="A30" s="162" t="s">
        <v>47</v>
      </c>
      <c r="B30" s="162">
        <v>15.2727275</v>
      </c>
    </row>
    <row r="31" spans="1:3">
      <c r="A31" s="162" t="s">
        <v>72</v>
      </c>
      <c r="B31" s="162">
        <v>15.258513833333334</v>
      </c>
    </row>
    <row r="32" spans="1:3">
      <c r="A32" s="162" t="s">
        <v>55</v>
      </c>
      <c r="B32" s="162">
        <v>15.1689585</v>
      </c>
    </row>
    <row r="33" spans="1:2">
      <c r="A33" s="162" t="s">
        <v>57</v>
      </c>
      <c r="B33" s="162">
        <v>14.972510833333335</v>
      </c>
    </row>
    <row r="34" spans="1:2" ht="15" customHeight="1">
      <c r="A34" s="162" t="s">
        <v>54</v>
      </c>
      <c r="B34" s="162">
        <v>14.869090666666667</v>
      </c>
    </row>
    <row r="35" spans="1:2">
      <c r="A35" s="162" t="s">
        <v>52</v>
      </c>
      <c r="B35" s="162">
        <v>13.425188166666665</v>
      </c>
    </row>
    <row r="36" spans="1:2">
      <c r="A36" s="162"/>
      <c r="B36" s="162"/>
    </row>
    <row r="37" spans="1:2">
      <c r="A37" s="162"/>
      <c r="B37" s="162"/>
    </row>
    <row r="38" spans="1:2">
      <c r="A38" s="162"/>
      <c r="B38" s="162"/>
    </row>
    <row r="39" spans="1:2">
      <c r="A39" s="162"/>
      <c r="B39" s="162"/>
    </row>
    <row r="40" spans="1:2">
      <c r="A40" s="162"/>
      <c r="B40" s="162"/>
    </row>
  </sheetData>
  <sortState xmlns:xlrd2="http://schemas.microsoft.com/office/spreadsheetml/2017/richdata2" ref="A6:B35">
    <sortCondition descending="1" ref="B6:B35"/>
  </sortState>
  <hyperlinks>
    <hyperlink ref="A25" r:id="rId1" display="http://stats.oecd.org/OECDStat_Metadata/ShowMetadata.ashx?Dataset=TIME_USE&amp;Coords=[LOCATION].[AUS]&amp;ShowOnWeb=true&amp;Lang=en" xr:uid="{B6D5303B-FCAD-463C-BB4C-5E38429435C4}"/>
    <hyperlink ref="A10" r:id="rId2" display="http://stats.oecd.org/OECDStat_Metadata/ShowMetadata.ashx?Dataset=TIME_USE&amp;Coords=[LOCATION].[BEL]&amp;ShowOnWeb=true&amp;Lang=en" xr:uid="{FFB5D1A7-1E14-4079-B9CF-58AAAD957A8B}"/>
    <hyperlink ref="A15" r:id="rId3" display="http://stats.oecd.org/OECDStat_Metadata/ShowMetadata.ashx?Dataset=TIME_USE&amp;Coords=[LOCATION].[EST]&amp;ShowOnWeb=true&amp;Lang=en" xr:uid="{FB3C4E63-DEED-44DB-9E62-4F68923DF179}"/>
    <hyperlink ref="A14" r:id="rId4" display="http://stats.oecd.org/OECDStat_Metadata/ShowMetadata.ashx?Dataset=TIME_USE&amp;Coords=[LOCATION].[DEU]&amp;ShowOnWeb=true&amp;Lang=en" xr:uid="{C4E1FDEA-F5B8-4097-8E9E-76A7926FE8EA}"/>
    <hyperlink ref="A8" r:id="rId5" display="http://stats.oecd.org/OECDStat_Metadata/ShowMetadata.ashx?Dataset=TIME_USE&amp;Coords=[LOCATION].[GRC]&amp;ShowOnWeb=true&amp;Lang=en" xr:uid="{BE2F89C8-110F-431F-B917-7BC904EEF5B9}"/>
    <hyperlink ref="A18" r:id="rId6" display="http://stats.oecd.org/OECDStat_Metadata/ShowMetadata.ashx?Dataset=TIME_USE&amp;Coords=[LOCATION].[HUN]&amp;ShowOnWeb=true&amp;Lang=en" xr:uid="{EC00227F-67A4-48B9-9F79-EC5B8B0EAA52}"/>
    <hyperlink ref="A34" r:id="rId7" display="http://stats.oecd.org/OECDStat_Metadata/ShowMetadata.ashx?Dataset=TIME_USE&amp;Coords=[LOCATION].[LTU]&amp;ShowOnWeb=true&amp;Lang=en" xr:uid="{528219E2-B1A7-41FC-AC6A-1A427AE7D3ED}"/>
    <hyperlink ref="A19" r:id="rId8" display="http://stats.oecd.org/OECDStat_Metadata/ShowMetadata.ashx?Dataset=TIME_USE&amp;Coords=[LOCATION].[LUX]&amp;ShowOnWeb=true&amp;Lang=en" xr:uid="{93A640FC-721B-47DD-87D8-837D30A69C83}"/>
    <hyperlink ref="A35" r:id="rId9" display="http://stats.oecd.org/OECDStat_Metadata/ShowMetadata.ashx?Dataset=TIME_USE&amp;Coords=[LOCATION].[MEX]&amp;ShowOnWeb=true&amp;Lang=en" xr:uid="{DAFBDD37-C124-42CF-B836-9113A4106F9B}"/>
    <hyperlink ref="A23" r:id="rId10" display="http://stats.oecd.org/OECDStat_Metadata/ShowMetadata.ashx?Dataset=TIME_USE&amp;Coords=[LOCATION].[POL]&amp;ShowOnWeb=true&amp;Lang=en" xr:uid="{AAA8938C-6C1E-45F9-9D53-3801920FA289}"/>
    <hyperlink ref="B3" r:id="rId11" display="https://stats.oecd.org/Index.aspx?datasetcode=HSL" xr:uid="{393D6A15-063E-4DAB-A0E7-4DF8652D290A}"/>
    <hyperlink ref="A1" location="'List of Figures'!A1" display="Back to List of Figures" xr:uid="{12241BD2-9AF6-401B-8DC3-5EDEE61C1A42}"/>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CFEDF-00A8-47BB-9348-852699707BB1}">
  <dimension ref="A1:I30"/>
  <sheetViews>
    <sheetView showGridLines="0" workbookViewId="0">
      <selection activeCell="A8" sqref="A8"/>
    </sheetView>
  </sheetViews>
  <sheetFormatPr defaultColWidth="9.140625" defaultRowHeight="15"/>
  <cols>
    <col min="1" max="1" width="9.140625" style="21"/>
    <col min="2" max="2" width="13.140625" style="21" customWidth="1"/>
    <col min="3" max="3" width="13.42578125" style="21" customWidth="1"/>
    <col min="4" max="4" width="12.7109375" style="21" customWidth="1"/>
    <col min="5" max="5" width="9.140625" style="21"/>
    <col min="6" max="6" width="12.140625" style="21" customWidth="1"/>
    <col min="7" max="7" width="11.7109375" style="21" customWidth="1"/>
    <col min="8" max="8" width="13.140625" style="21" customWidth="1"/>
    <col min="9" max="16384" width="9.140625" style="21"/>
  </cols>
  <sheetData>
    <row r="1" spans="1:9">
      <c r="A1" s="147" t="s">
        <v>980</v>
      </c>
      <c r="G1" s="93"/>
    </row>
    <row r="2" spans="1:9">
      <c r="A2" s="213" t="s">
        <v>535</v>
      </c>
      <c r="B2" s="213" t="s">
        <v>900</v>
      </c>
      <c r="C2" s="213"/>
      <c r="D2" s="213"/>
      <c r="E2" s="213"/>
      <c r="F2" s="213"/>
      <c r="G2" s="93"/>
    </row>
    <row r="3" spans="1:9">
      <c r="A3" s="213" t="s">
        <v>28</v>
      </c>
      <c r="B3" s="214" t="s">
        <v>932</v>
      </c>
      <c r="C3" s="213"/>
      <c r="D3" s="213"/>
      <c r="E3" s="213"/>
      <c r="F3" s="213"/>
      <c r="G3" s="93"/>
    </row>
    <row r="5" spans="1:9" s="286" customFormat="1">
      <c r="A5" s="286" t="s">
        <v>1434</v>
      </c>
    </row>
    <row r="6" spans="1:9">
      <c r="A6" s="102"/>
      <c r="B6" s="102" t="s">
        <v>573</v>
      </c>
      <c r="C6" s="102" t="s">
        <v>574</v>
      </c>
      <c r="D6" s="102" t="s">
        <v>575</v>
      </c>
      <c r="E6" s="102" t="s">
        <v>576</v>
      </c>
      <c r="F6" s="102" t="s">
        <v>577</v>
      </c>
      <c r="G6" s="102" t="s">
        <v>578</v>
      </c>
      <c r="H6" s="102" t="s">
        <v>579</v>
      </c>
      <c r="I6" s="102" t="s">
        <v>580</v>
      </c>
    </row>
    <row r="7" spans="1:9">
      <c r="A7" s="102">
        <v>1997</v>
      </c>
      <c r="B7" s="102">
        <v>21.3</v>
      </c>
      <c r="C7" s="102">
        <v>8.6999999999999993</v>
      </c>
      <c r="D7" s="102">
        <v>13.9</v>
      </c>
      <c r="E7" s="102">
        <v>23.4</v>
      </c>
      <c r="F7" s="102">
        <v>4.2</v>
      </c>
      <c r="G7" s="102">
        <v>9</v>
      </c>
      <c r="H7" s="102">
        <v>10.9</v>
      </c>
      <c r="I7" s="102">
        <v>8.5</v>
      </c>
    </row>
    <row r="8" spans="1:9">
      <c r="A8" s="102">
        <v>1998</v>
      </c>
      <c r="B8" s="102">
        <v>21.2</v>
      </c>
      <c r="C8" s="102">
        <v>8.9</v>
      </c>
      <c r="D8" s="102">
        <v>13.8</v>
      </c>
      <c r="E8" s="102">
        <v>23</v>
      </c>
      <c r="F8" s="102">
        <v>4.4000000000000004</v>
      </c>
      <c r="G8" s="102">
        <v>9.3000000000000007</v>
      </c>
      <c r="H8" s="102">
        <v>10.8</v>
      </c>
      <c r="I8" s="102">
        <v>8.6</v>
      </c>
    </row>
    <row r="9" spans="1:9">
      <c r="A9" s="102">
        <v>1999</v>
      </c>
      <c r="B9" s="102">
        <v>20.9</v>
      </c>
      <c r="C9" s="102">
        <v>8.6999999999999993</v>
      </c>
      <c r="D9" s="102">
        <v>12.8</v>
      </c>
      <c r="E9" s="102">
        <v>24</v>
      </c>
      <c r="F9" s="102">
        <v>4.0999999999999996</v>
      </c>
      <c r="G9" s="102">
        <v>9.1</v>
      </c>
      <c r="H9" s="102">
        <v>11.1</v>
      </c>
      <c r="I9" s="102">
        <v>9.3000000000000007</v>
      </c>
    </row>
    <row r="10" spans="1:9">
      <c r="A10" s="102">
        <v>2000</v>
      </c>
      <c r="B10" s="102">
        <v>21.5</v>
      </c>
      <c r="C10" s="102">
        <v>9.1999999999999993</v>
      </c>
      <c r="D10" s="102">
        <v>12.6</v>
      </c>
      <c r="E10" s="102">
        <v>24.2</v>
      </c>
      <c r="F10" s="102">
        <v>3.9</v>
      </c>
      <c r="G10" s="102">
        <v>8.6</v>
      </c>
      <c r="H10" s="102">
        <v>11</v>
      </c>
      <c r="I10" s="102">
        <v>9</v>
      </c>
    </row>
    <row r="11" spans="1:9">
      <c r="A11" s="102">
        <v>2001</v>
      </c>
      <c r="B11" s="102">
        <v>21</v>
      </c>
      <c r="C11" s="102">
        <v>8.8000000000000007</v>
      </c>
      <c r="D11" s="102">
        <v>13.4</v>
      </c>
      <c r="E11" s="102">
        <v>24.8</v>
      </c>
      <c r="F11" s="102">
        <v>3.7</v>
      </c>
      <c r="G11" s="102">
        <v>8.9</v>
      </c>
      <c r="H11" s="102">
        <v>10.6</v>
      </c>
      <c r="I11" s="102">
        <v>8.8000000000000007</v>
      </c>
    </row>
    <row r="12" spans="1:9">
      <c r="A12" s="102">
        <v>2002</v>
      </c>
      <c r="B12" s="102">
        <v>20.5</v>
      </c>
      <c r="C12" s="102">
        <v>9.3000000000000007</v>
      </c>
      <c r="D12" s="102">
        <v>13.9</v>
      </c>
      <c r="E12" s="102">
        <v>24.7</v>
      </c>
      <c r="F12" s="102">
        <v>3.7</v>
      </c>
      <c r="G12" s="102">
        <v>8.6999999999999993</v>
      </c>
      <c r="H12" s="102">
        <v>10.5</v>
      </c>
      <c r="I12" s="102">
        <v>8.6999999999999993</v>
      </c>
    </row>
    <row r="13" spans="1:9">
      <c r="A13" s="102">
        <v>2003</v>
      </c>
      <c r="B13" s="102">
        <v>20.2</v>
      </c>
      <c r="C13" s="102">
        <v>9.6</v>
      </c>
      <c r="D13" s="102">
        <v>13.2</v>
      </c>
      <c r="E13" s="102">
        <v>25.5</v>
      </c>
      <c r="F13" s="102">
        <v>3.6</v>
      </c>
      <c r="G13" s="102">
        <v>8.8000000000000007</v>
      </c>
      <c r="H13" s="102">
        <v>10.7</v>
      </c>
      <c r="I13" s="102">
        <v>8.1999999999999993</v>
      </c>
    </row>
    <row r="14" spans="1:9">
      <c r="A14" s="102">
        <v>2004</v>
      </c>
      <c r="B14" s="102">
        <v>19.5</v>
      </c>
      <c r="C14" s="102">
        <v>8.9</v>
      </c>
      <c r="D14" s="102">
        <v>13.6</v>
      </c>
      <c r="E14" s="102">
        <v>26.6</v>
      </c>
      <c r="F14" s="102">
        <v>3.7</v>
      </c>
      <c r="G14" s="102">
        <v>9.4</v>
      </c>
      <c r="H14" s="102">
        <v>10.5</v>
      </c>
      <c r="I14" s="102">
        <v>7.7</v>
      </c>
    </row>
    <row r="15" spans="1:9">
      <c r="A15" s="102">
        <v>2005</v>
      </c>
      <c r="B15" s="102">
        <v>19.8</v>
      </c>
      <c r="C15" s="102">
        <v>9.3000000000000007</v>
      </c>
      <c r="D15" s="102">
        <v>13.8</v>
      </c>
      <c r="E15" s="102">
        <v>26.4</v>
      </c>
      <c r="F15" s="102">
        <v>3.7</v>
      </c>
      <c r="G15" s="102">
        <v>9.3000000000000007</v>
      </c>
      <c r="H15" s="102">
        <v>10.5</v>
      </c>
      <c r="I15" s="102">
        <v>7.1</v>
      </c>
    </row>
    <row r="16" spans="1:9">
      <c r="A16" s="102">
        <v>2006</v>
      </c>
      <c r="B16" s="102">
        <v>21.1</v>
      </c>
      <c r="C16" s="102">
        <v>9.1</v>
      </c>
      <c r="D16" s="102">
        <v>14.4</v>
      </c>
      <c r="E16" s="102">
        <v>25.2</v>
      </c>
      <c r="F16" s="102">
        <v>4.5</v>
      </c>
      <c r="G16" s="102">
        <v>9.1999999999999993</v>
      </c>
      <c r="H16" s="102">
        <v>10.1</v>
      </c>
      <c r="I16" s="102">
        <v>6.4</v>
      </c>
    </row>
    <row r="17" spans="1:9">
      <c r="A17" s="102">
        <v>2007</v>
      </c>
      <c r="B17" s="102">
        <v>21.2</v>
      </c>
      <c r="C17" s="102">
        <v>9.5</v>
      </c>
      <c r="D17" s="102">
        <v>14.5</v>
      </c>
      <c r="E17" s="102">
        <v>24.2</v>
      </c>
      <c r="F17" s="102">
        <v>4.9000000000000004</v>
      </c>
      <c r="G17" s="102">
        <v>9.6</v>
      </c>
      <c r="H17" s="102">
        <v>9.9</v>
      </c>
      <c r="I17" s="102">
        <v>6.2</v>
      </c>
    </row>
    <row r="18" spans="1:9">
      <c r="A18" s="102">
        <v>2008</v>
      </c>
      <c r="B18" s="102">
        <v>21.7</v>
      </c>
      <c r="C18" s="102">
        <v>9.5</v>
      </c>
      <c r="D18" s="102">
        <v>14.5</v>
      </c>
      <c r="E18" s="102">
        <v>24.4</v>
      </c>
      <c r="F18" s="102">
        <v>5</v>
      </c>
      <c r="G18" s="102">
        <v>9.4</v>
      </c>
      <c r="H18" s="102">
        <v>9.3000000000000007</v>
      </c>
      <c r="I18" s="102">
        <v>6.3</v>
      </c>
    </row>
    <row r="19" spans="1:9">
      <c r="A19" s="102">
        <v>2009</v>
      </c>
      <c r="B19" s="102">
        <v>21.9</v>
      </c>
      <c r="C19" s="102">
        <v>9.8000000000000007</v>
      </c>
      <c r="D19" s="102">
        <v>15.5</v>
      </c>
      <c r="E19" s="102">
        <v>24.7</v>
      </c>
      <c r="F19" s="102">
        <v>4.5999999999999996</v>
      </c>
      <c r="G19" s="102">
        <v>9</v>
      </c>
      <c r="H19" s="102">
        <v>8.8000000000000007</v>
      </c>
      <c r="I19" s="102">
        <v>5.7</v>
      </c>
    </row>
    <row r="20" spans="1:9">
      <c r="A20" s="102">
        <v>2010</v>
      </c>
      <c r="B20" s="102">
        <v>21.2</v>
      </c>
      <c r="C20" s="102">
        <v>9.1999999999999993</v>
      </c>
      <c r="D20" s="102">
        <v>15.1</v>
      </c>
      <c r="E20" s="102">
        <v>26.2</v>
      </c>
      <c r="F20" s="102">
        <v>4.4000000000000004</v>
      </c>
      <c r="G20" s="102">
        <v>8.8000000000000007</v>
      </c>
      <c r="H20" s="102">
        <v>9</v>
      </c>
      <c r="I20" s="102">
        <v>6</v>
      </c>
    </row>
    <row r="21" spans="1:9">
      <c r="A21" s="102">
        <v>2011</v>
      </c>
      <c r="B21" s="102">
        <v>21.7</v>
      </c>
      <c r="C21" s="102">
        <v>9.8000000000000007</v>
      </c>
      <c r="D21" s="102">
        <v>14.8</v>
      </c>
      <c r="E21" s="102">
        <v>25.9</v>
      </c>
      <c r="F21" s="102">
        <v>4.3</v>
      </c>
      <c r="G21" s="102">
        <v>8.6999999999999993</v>
      </c>
      <c r="H21" s="102">
        <v>8.8000000000000007</v>
      </c>
      <c r="I21" s="102">
        <v>6.1</v>
      </c>
    </row>
    <row r="22" spans="1:9">
      <c r="A22" s="102">
        <v>2012</v>
      </c>
      <c r="B22" s="102">
        <v>22.4</v>
      </c>
      <c r="C22" s="102">
        <v>9.8000000000000007</v>
      </c>
      <c r="D22" s="102">
        <v>15.4</v>
      </c>
      <c r="E22" s="102">
        <v>25.4</v>
      </c>
      <c r="F22" s="102">
        <v>4.4000000000000004</v>
      </c>
      <c r="G22" s="102">
        <v>8.4</v>
      </c>
      <c r="H22" s="102">
        <v>8.5</v>
      </c>
      <c r="I22" s="102">
        <v>5.7</v>
      </c>
    </row>
    <row r="23" spans="1:9">
      <c r="A23" s="102">
        <v>2013</v>
      </c>
      <c r="B23" s="102">
        <v>21.3</v>
      </c>
      <c r="C23" s="102">
        <v>9.6</v>
      </c>
      <c r="D23" s="102">
        <v>15.1</v>
      </c>
      <c r="E23" s="102">
        <v>25.6</v>
      </c>
      <c r="F23" s="102">
        <v>4.5999999999999996</v>
      </c>
      <c r="G23" s="102">
        <v>8.8000000000000007</v>
      </c>
      <c r="H23" s="102">
        <v>9.1999999999999993</v>
      </c>
      <c r="I23" s="102">
        <v>5.9</v>
      </c>
    </row>
    <row r="24" spans="1:9">
      <c r="A24" s="102">
        <v>2014</v>
      </c>
      <c r="B24" s="102">
        <v>20.8</v>
      </c>
      <c r="C24" s="102">
        <v>9.9</v>
      </c>
      <c r="D24" s="102">
        <v>14.5</v>
      </c>
      <c r="E24" s="102">
        <v>26.8</v>
      </c>
      <c r="F24" s="102">
        <v>4.2</v>
      </c>
      <c r="G24" s="102">
        <v>9</v>
      </c>
      <c r="H24" s="102">
        <v>9.3000000000000007</v>
      </c>
      <c r="I24" s="102">
        <v>5.5</v>
      </c>
    </row>
    <row r="25" spans="1:9">
      <c r="A25" s="102">
        <v>2015</v>
      </c>
      <c r="B25" s="102">
        <v>20.9</v>
      </c>
      <c r="C25" s="102">
        <v>9.6999999999999993</v>
      </c>
      <c r="D25" s="102">
        <v>15.7</v>
      </c>
      <c r="E25" s="102">
        <v>26.1</v>
      </c>
      <c r="F25" s="102">
        <v>4.8</v>
      </c>
      <c r="G25" s="102">
        <v>9</v>
      </c>
      <c r="H25" s="102">
        <v>8.6999999999999993</v>
      </c>
      <c r="I25" s="102">
        <v>5.3</v>
      </c>
    </row>
    <row r="26" spans="1:9">
      <c r="A26" s="102">
        <v>2016</v>
      </c>
      <c r="B26" s="102">
        <v>21.1</v>
      </c>
      <c r="C26" s="102">
        <v>9.9</v>
      </c>
      <c r="D26" s="102">
        <v>15.3</v>
      </c>
      <c r="E26" s="102">
        <v>25.6</v>
      </c>
      <c r="F26" s="102">
        <v>3.6</v>
      </c>
      <c r="G26" s="102">
        <v>8.6</v>
      </c>
      <c r="H26" s="102">
        <v>9.6</v>
      </c>
      <c r="I26" s="102">
        <v>6.3</v>
      </c>
    </row>
    <row r="27" spans="1:9">
      <c r="A27" s="102">
        <v>2017</v>
      </c>
      <c r="B27" s="102">
        <v>20.7</v>
      </c>
      <c r="C27" s="102">
        <v>10</v>
      </c>
      <c r="D27" s="102">
        <v>15.6</v>
      </c>
      <c r="E27" s="102">
        <v>25.9</v>
      </c>
      <c r="F27" s="102">
        <v>3.5</v>
      </c>
      <c r="G27" s="102">
        <v>8.1999999999999993</v>
      </c>
      <c r="H27" s="102">
        <v>9.6999999999999993</v>
      </c>
      <c r="I27" s="102">
        <v>6.3</v>
      </c>
    </row>
    <row r="28" spans="1:9">
      <c r="A28" s="102">
        <v>2018</v>
      </c>
      <c r="B28" s="102">
        <v>20.9</v>
      </c>
      <c r="C28" s="102">
        <v>9.6999999999999993</v>
      </c>
      <c r="D28" s="102">
        <v>15.6</v>
      </c>
      <c r="E28" s="102">
        <v>25.4</v>
      </c>
      <c r="F28" s="102">
        <v>3.6</v>
      </c>
      <c r="G28" s="102">
        <v>8.6</v>
      </c>
      <c r="H28" s="102">
        <v>9.9</v>
      </c>
      <c r="I28" s="102">
        <v>6.2</v>
      </c>
    </row>
    <row r="29" spans="1:9">
      <c r="A29" s="102">
        <v>2019</v>
      </c>
      <c r="B29" s="102">
        <v>19.600000000000001</v>
      </c>
      <c r="C29" s="102">
        <v>9.4</v>
      </c>
      <c r="D29" s="102">
        <v>15.2</v>
      </c>
      <c r="E29" s="102">
        <v>27.5</v>
      </c>
      <c r="F29" s="102">
        <v>3.4</v>
      </c>
      <c r="G29" s="102">
        <v>8.5</v>
      </c>
      <c r="H29" s="102">
        <v>10</v>
      </c>
      <c r="I29" s="102">
        <v>6.2</v>
      </c>
    </row>
    <row r="30" spans="1:9">
      <c r="A30" s="102">
        <v>2020</v>
      </c>
      <c r="B30" s="102">
        <v>20.9</v>
      </c>
      <c r="C30" s="102">
        <v>10</v>
      </c>
      <c r="D30" s="102">
        <v>15.7</v>
      </c>
      <c r="E30" s="102">
        <v>26.8</v>
      </c>
      <c r="F30" s="102">
        <v>3.2</v>
      </c>
      <c r="G30" s="102">
        <v>8.1</v>
      </c>
      <c r="H30" s="102">
        <v>9.4</v>
      </c>
      <c r="I30" s="102">
        <v>5.9</v>
      </c>
    </row>
  </sheetData>
  <hyperlinks>
    <hyperlink ref="B3" r:id="rId1" display="https://lsfdashboard.treasury.govt.nz/wellbeing/" xr:uid="{81EFB030-5710-40A3-A965-CBCE818A8D43}"/>
    <hyperlink ref="A1" location="'List of Figures'!A1" display="Back to List of Figures" xr:uid="{4AE45D33-8D06-40C7-B774-060508552D6C}"/>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1071B-726B-493E-8D1E-79542646CDC1}">
  <dimension ref="A1:G17"/>
  <sheetViews>
    <sheetView showGridLines="0" zoomScaleNormal="100" workbookViewId="0">
      <selection activeCell="C6" sqref="C6"/>
    </sheetView>
  </sheetViews>
  <sheetFormatPr defaultColWidth="9.140625" defaultRowHeight="15"/>
  <cols>
    <col min="1" max="1" width="29.5703125" style="20" customWidth="1"/>
    <col min="2" max="2" width="19.85546875" style="20" customWidth="1"/>
    <col min="3" max="3" width="21" style="20" customWidth="1"/>
    <col min="4" max="4" width="20.42578125" style="20" customWidth="1"/>
    <col min="5" max="5" width="16.5703125" style="20" customWidth="1"/>
    <col min="6" max="6" width="20.28515625" style="20" customWidth="1"/>
    <col min="7" max="7" width="19.7109375" style="20" customWidth="1"/>
    <col min="8" max="16384" width="9.140625" style="20"/>
  </cols>
  <sheetData>
    <row r="1" spans="1:7">
      <c r="A1" s="147" t="s">
        <v>980</v>
      </c>
    </row>
    <row r="2" spans="1:7">
      <c r="A2" s="213" t="s">
        <v>411</v>
      </c>
      <c r="B2" s="213" t="s">
        <v>901</v>
      </c>
      <c r="C2" s="213"/>
      <c r="D2" s="213"/>
      <c r="E2" s="213"/>
      <c r="F2" s="93"/>
    </row>
    <row r="3" spans="1:7">
      <c r="A3" s="213" t="s">
        <v>28</v>
      </c>
      <c r="B3" s="214" t="s">
        <v>159</v>
      </c>
      <c r="C3" s="213"/>
      <c r="D3" s="213"/>
      <c r="E3" s="213"/>
      <c r="F3" s="93"/>
    </row>
    <row r="5" spans="1:7" ht="32.450000000000003" customHeight="1">
      <c r="A5" s="201" t="s">
        <v>581</v>
      </c>
      <c r="B5" s="201" t="s">
        <v>1435</v>
      </c>
      <c r="C5" s="201" t="s">
        <v>1436</v>
      </c>
      <c r="D5" s="201" t="s">
        <v>582</v>
      </c>
      <c r="E5" s="201" t="s">
        <v>583</v>
      </c>
      <c r="F5" s="273" t="s">
        <v>584</v>
      </c>
      <c r="G5" s="273" t="s">
        <v>585</v>
      </c>
    </row>
    <row r="6" spans="1:7">
      <c r="A6" s="148" t="s">
        <v>586</v>
      </c>
      <c r="B6" s="103">
        <v>89.5</v>
      </c>
      <c r="C6" s="103">
        <v>88.2</v>
      </c>
      <c r="D6" s="103">
        <v>2</v>
      </c>
      <c r="E6" s="103">
        <v>2.0999999999999943</v>
      </c>
      <c r="F6" s="106">
        <v>1.9000000000000057</v>
      </c>
      <c r="G6" s="109">
        <v>2</v>
      </c>
    </row>
    <row r="7" spans="1:7">
      <c r="A7" s="148" t="s">
        <v>587</v>
      </c>
      <c r="B7" s="103">
        <v>86.7</v>
      </c>
      <c r="C7" s="103">
        <v>85.5</v>
      </c>
      <c r="D7" s="103">
        <v>2.6000000000000085</v>
      </c>
      <c r="E7" s="103">
        <v>2.5</v>
      </c>
      <c r="F7" s="106">
        <v>2.5999999999999943</v>
      </c>
      <c r="G7" s="106">
        <v>2.5999999999999943</v>
      </c>
    </row>
    <row r="8" spans="1:7">
      <c r="A8" s="148" t="s">
        <v>588</v>
      </c>
      <c r="B8" s="103">
        <v>87.7</v>
      </c>
      <c r="C8" s="103">
        <v>80</v>
      </c>
      <c r="D8" s="103">
        <v>1.9000000000000057</v>
      </c>
      <c r="E8" s="103">
        <v>1.8999999999999915</v>
      </c>
      <c r="F8" s="106">
        <v>2.2999999999999972</v>
      </c>
      <c r="G8" s="106">
        <v>2.2999999999999972</v>
      </c>
    </row>
    <row r="9" spans="1:7">
      <c r="A9" s="274" t="s">
        <v>589</v>
      </c>
      <c r="B9" s="103">
        <v>88</v>
      </c>
      <c r="C9" s="103">
        <v>77.2</v>
      </c>
      <c r="D9" s="103">
        <v>1.2999999999999972</v>
      </c>
      <c r="E9" s="103">
        <v>1.4000000000000057</v>
      </c>
      <c r="F9" s="106">
        <v>1.7999999999999972</v>
      </c>
      <c r="G9" s="106">
        <v>1.7000000000000028</v>
      </c>
    </row>
    <row r="10" spans="1:7">
      <c r="A10" s="148" t="s">
        <v>590</v>
      </c>
      <c r="B10" s="103">
        <v>88.7</v>
      </c>
      <c r="C10" s="103">
        <v>77.8</v>
      </c>
      <c r="D10" s="103">
        <v>3.6000000000000085</v>
      </c>
      <c r="E10" s="103">
        <v>3.5</v>
      </c>
      <c r="F10" s="106">
        <v>4.8999999999999915</v>
      </c>
      <c r="G10" s="106">
        <v>4.7999999999999972</v>
      </c>
    </row>
    <row r="11" spans="1:7">
      <c r="A11" s="148" t="s">
        <v>520</v>
      </c>
      <c r="B11" s="103">
        <v>86.4</v>
      </c>
      <c r="C11" s="103">
        <v>66.5</v>
      </c>
      <c r="D11" s="103">
        <v>2.2000000000000028</v>
      </c>
      <c r="E11" s="103">
        <v>2.1999999999999886</v>
      </c>
      <c r="F11" s="106">
        <v>3.2999999999999972</v>
      </c>
      <c r="G11" s="106">
        <v>3.4000000000000057</v>
      </c>
    </row>
    <row r="12" spans="1:7">
      <c r="A12" s="148" t="s">
        <v>591</v>
      </c>
      <c r="B12" s="103">
        <v>87.9</v>
      </c>
      <c r="C12" s="103">
        <v>60.2</v>
      </c>
      <c r="D12" s="103">
        <v>2.3000000000000114</v>
      </c>
      <c r="E12" s="103">
        <v>2.2999999999999972</v>
      </c>
      <c r="F12" s="106">
        <v>3.6000000000000014</v>
      </c>
      <c r="G12" s="106">
        <v>3.5999999999999943</v>
      </c>
    </row>
    <row r="13" spans="1:7">
      <c r="A13" s="148" t="s">
        <v>158</v>
      </c>
      <c r="B13" s="103">
        <v>85.3</v>
      </c>
      <c r="C13" s="103">
        <v>52.9</v>
      </c>
      <c r="D13" s="103">
        <v>3.2999999999999972</v>
      </c>
      <c r="E13" s="103">
        <v>3.4000000000000057</v>
      </c>
      <c r="F13" s="106">
        <v>4.2999999999999972</v>
      </c>
      <c r="G13" s="106">
        <v>4.3000000000000043</v>
      </c>
    </row>
    <row r="17" ht="31.5" customHeight="1"/>
  </sheetData>
  <hyperlinks>
    <hyperlink ref="B3" r:id="rId1" display="https://www.stats.govt.nz/information-releases/labour-market-statistics-working-life-december-2018-quarter" xr:uid="{67C6BE8B-FD53-4436-A74B-68FAD1C51847}"/>
    <hyperlink ref="A1" location="'List of Figures'!A1" display="Back to List of Figures" xr:uid="{9E19A950-F03F-4C4D-9E66-E5B8FF876F4C}"/>
  </hyperlinks>
  <pageMargins left="0.7" right="0.7" top="0.75" bottom="0.75" header="0.3" footer="0.3"/>
  <ignoredErrors>
    <ignoredError sqref="A9" numberStoredAsText="1"/>
  </ignoredError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FB531-0F4A-4B39-91E6-E80F47A56347}">
  <dimension ref="A1:G26"/>
  <sheetViews>
    <sheetView showGridLines="0" zoomScale="110" zoomScaleNormal="110" workbookViewId="0">
      <selection activeCell="A21" sqref="A21"/>
    </sheetView>
  </sheetViews>
  <sheetFormatPr defaultColWidth="9.140625" defaultRowHeight="15"/>
  <cols>
    <col min="1" max="16384" width="9.140625" style="21"/>
  </cols>
  <sheetData>
    <row r="1" spans="1:7">
      <c r="A1" s="147" t="s">
        <v>980</v>
      </c>
    </row>
    <row r="2" spans="1:7">
      <c r="A2" s="213" t="s">
        <v>411</v>
      </c>
      <c r="B2" s="213" t="s">
        <v>268</v>
      </c>
      <c r="C2" s="213"/>
      <c r="D2" s="213"/>
      <c r="E2" s="213"/>
      <c r="F2" s="213"/>
      <c r="G2" s="213"/>
    </row>
    <row r="3" spans="1:7">
      <c r="A3" s="213" t="s">
        <v>28</v>
      </c>
      <c r="B3" s="214" t="s">
        <v>938</v>
      </c>
      <c r="C3" s="213"/>
      <c r="D3" s="213"/>
      <c r="E3" s="213"/>
      <c r="F3" s="213"/>
      <c r="G3" s="213"/>
    </row>
    <row r="5" spans="1:7" s="286" customFormat="1">
      <c r="A5" s="286" t="s">
        <v>1437</v>
      </c>
    </row>
    <row r="6" spans="1:7">
      <c r="B6" s="21" t="s">
        <v>141</v>
      </c>
      <c r="C6" s="21" t="s">
        <v>142</v>
      </c>
    </row>
    <row r="7" spans="1:7">
      <c r="A7" s="23" t="s">
        <v>91</v>
      </c>
      <c r="B7" s="160">
        <v>1.9</v>
      </c>
      <c r="C7" s="160">
        <v>4.9000000000000004</v>
      </c>
    </row>
    <row r="8" spans="1:7" ht="16.5" customHeight="1">
      <c r="A8" s="23" t="s">
        <v>90</v>
      </c>
      <c r="B8" s="160">
        <v>1.6</v>
      </c>
      <c r="C8" s="160">
        <v>4.3</v>
      </c>
    </row>
    <row r="9" spans="1:7">
      <c r="A9" s="23" t="s">
        <v>89</v>
      </c>
      <c r="B9" s="160">
        <v>1.8000000000000003</v>
      </c>
      <c r="C9" s="160">
        <v>3.9</v>
      </c>
      <c r="F9" s="158"/>
    </row>
    <row r="10" spans="1:7">
      <c r="A10" s="23" t="s">
        <v>88</v>
      </c>
      <c r="B10" s="160">
        <v>1.9</v>
      </c>
      <c r="C10" s="160">
        <v>4.4000000000000004</v>
      </c>
      <c r="E10" s="158"/>
      <c r="F10" s="158"/>
    </row>
    <row r="11" spans="1:7">
      <c r="A11" s="23" t="s">
        <v>87</v>
      </c>
      <c r="B11" s="160">
        <v>1.9</v>
      </c>
      <c r="C11" s="160">
        <v>4.7</v>
      </c>
      <c r="E11" s="158"/>
      <c r="F11" s="158"/>
    </row>
    <row r="12" spans="1:7">
      <c r="A12" s="23" t="s">
        <v>86</v>
      </c>
      <c r="B12" s="160">
        <v>2.9</v>
      </c>
      <c r="C12" s="160">
        <v>5.9</v>
      </c>
      <c r="E12" s="158"/>
      <c r="F12" s="158"/>
    </row>
    <row r="13" spans="1:7">
      <c r="A13" s="23" t="s">
        <v>85</v>
      </c>
      <c r="B13" s="160">
        <v>2.7</v>
      </c>
      <c r="C13" s="160">
        <v>5.3</v>
      </c>
      <c r="E13" s="158"/>
      <c r="F13" s="158"/>
    </row>
    <row r="14" spans="1:7">
      <c r="A14" s="23" t="s">
        <v>84</v>
      </c>
      <c r="B14" s="160">
        <v>2.6</v>
      </c>
      <c r="C14" s="160">
        <v>5.6</v>
      </c>
      <c r="E14" s="158"/>
      <c r="F14" s="158"/>
    </row>
    <row r="15" spans="1:7">
      <c r="A15" s="23" t="s">
        <v>83</v>
      </c>
      <c r="B15" s="160">
        <v>2.6</v>
      </c>
      <c r="C15" s="160">
        <v>6</v>
      </c>
      <c r="E15" s="158"/>
      <c r="F15" s="158"/>
    </row>
    <row r="16" spans="1:7">
      <c r="A16" s="23" t="s">
        <v>82</v>
      </c>
      <c r="B16" s="160">
        <v>2.4</v>
      </c>
      <c r="C16" s="160">
        <v>6</v>
      </c>
      <c r="E16" s="158"/>
      <c r="F16" s="158"/>
    </row>
    <row r="17" spans="1:6">
      <c r="A17" s="23" t="s">
        <v>81</v>
      </c>
      <c r="B17" s="160">
        <v>2.6</v>
      </c>
      <c r="C17" s="160">
        <v>5.9</v>
      </c>
      <c r="E17" s="158"/>
      <c r="F17" s="158"/>
    </row>
    <row r="18" spans="1:6">
      <c r="A18" s="23" t="s">
        <v>80</v>
      </c>
      <c r="B18" s="160">
        <v>2.2999999999999998</v>
      </c>
      <c r="C18" s="160">
        <v>5.7</v>
      </c>
      <c r="E18" s="158"/>
      <c r="F18" s="158"/>
    </row>
    <row r="19" spans="1:6">
      <c r="A19" s="23" t="s">
        <v>79</v>
      </c>
      <c r="B19" s="160">
        <v>2.6</v>
      </c>
      <c r="C19" s="160">
        <v>6.2</v>
      </c>
      <c r="E19" s="158"/>
      <c r="F19" s="158"/>
    </row>
    <row r="20" spans="1:6">
      <c r="A20" s="23" t="s">
        <v>78</v>
      </c>
      <c r="B20" s="160">
        <v>2.6</v>
      </c>
      <c r="C20" s="160">
        <v>6.4</v>
      </c>
      <c r="E20" s="158"/>
      <c r="F20" s="158"/>
    </row>
    <row r="21" spans="1:6">
      <c r="A21" s="23" t="s">
        <v>17</v>
      </c>
      <c r="B21" s="160">
        <v>2.6</v>
      </c>
      <c r="C21" s="160">
        <v>6.3</v>
      </c>
      <c r="E21" s="158"/>
      <c r="F21" s="158"/>
    </row>
    <row r="22" spans="1:6">
      <c r="A22" s="23" t="s">
        <v>77</v>
      </c>
      <c r="B22" s="160">
        <v>2.2000000000000002</v>
      </c>
      <c r="C22" s="160">
        <v>5.3</v>
      </c>
      <c r="E22" s="158"/>
      <c r="F22" s="158"/>
    </row>
    <row r="23" spans="1:6">
      <c r="A23" s="23" t="s">
        <v>76</v>
      </c>
      <c r="B23" s="160">
        <v>2.7</v>
      </c>
      <c r="C23" s="160">
        <v>6.2</v>
      </c>
      <c r="E23" s="158"/>
      <c r="F23" s="158"/>
    </row>
    <row r="24" spans="1:6">
      <c r="A24" s="105" t="s">
        <v>410</v>
      </c>
      <c r="B24" s="160">
        <v>2.4</v>
      </c>
      <c r="C24" s="160">
        <v>5.5</v>
      </c>
      <c r="E24" s="158"/>
      <c r="F24" s="158"/>
    </row>
    <row r="25" spans="1:6">
      <c r="E25" s="158"/>
      <c r="F25" s="158"/>
    </row>
    <row r="26" spans="1:6" s="103" customFormat="1">
      <c r="E26" s="158"/>
      <c r="F26" s="158"/>
    </row>
  </sheetData>
  <phoneticPr fontId="13" type="noConversion"/>
  <hyperlinks>
    <hyperlink ref="B3" r:id="rId1" display="https://infoshare.stats.govt.nz/ViewTable.aspx?pxID=3aecfbbe-463c-457f-96d8-d9a5bab3697f" xr:uid="{3519E499-2C48-4181-82A7-A8599F524857}"/>
    <hyperlink ref="A1" location="'List of Figures'!A1" display="Back to List of Figures" xr:uid="{D4FE24B7-AD6A-4E9E-901A-C6EE164513DF}"/>
  </hyperlinks>
  <pageMargins left="0.7" right="0.7" top="0.75" bottom="0.75" header="0.3" footer="0.3"/>
  <ignoredErrors>
    <ignoredError sqref="A7:A24" numberStoredAsText="1"/>
  </ignoredError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9DD64-999A-4CED-9ECF-08FE4B6B3863}">
  <dimension ref="A1:I14"/>
  <sheetViews>
    <sheetView showGridLines="0" zoomScale="85" zoomScaleNormal="85" workbookViewId="0">
      <selection activeCell="A9" sqref="A9"/>
    </sheetView>
  </sheetViews>
  <sheetFormatPr defaultColWidth="9.140625" defaultRowHeight="15"/>
  <cols>
    <col min="1" max="16384" width="9.140625" style="21"/>
  </cols>
  <sheetData>
    <row r="1" spans="1:9">
      <c r="A1" s="147" t="s">
        <v>980</v>
      </c>
    </row>
    <row r="2" spans="1:9">
      <c r="A2" s="213" t="s">
        <v>535</v>
      </c>
      <c r="B2" s="213" t="s">
        <v>269</v>
      </c>
      <c r="C2" s="213"/>
      <c r="D2" s="213"/>
      <c r="E2" s="213"/>
      <c r="F2" s="213"/>
      <c r="G2" s="213"/>
      <c r="H2" s="213"/>
      <c r="I2" s="213"/>
    </row>
    <row r="3" spans="1:9">
      <c r="A3" s="213" t="s">
        <v>28</v>
      </c>
      <c r="B3" s="214" t="s">
        <v>159</v>
      </c>
      <c r="C3" s="213"/>
      <c r="D3" s="213"/>
      <c r="E3" s="213"/>
      <c r="F3" s="213"/>
      <c r="G3" s="213"/>
      <c r="H3" s="213"/>
      <c r="I3" s="213"/>
    </row>
    <row r="5" spans="1:9" s="286" customFormat="1">
      <c r="A5" s="286" t="s">
        <v>1438</v>
      </c>
    </row>
    <row r="6" spans="1:9">
      <c r="B6" s="21" t="s">
        <v>141</v>
      </c>
      <c r="C6" s="21" t="s">
        <v>142</v>
      </c>
    </row>
    <row r="7" spans="1:9">
      <c r="A7" s="23" t="s">
        <v>586</v>
      </c>
      <c r="B7" s="160">
        <v>7.5181484942140431</v>
      </c>
      <c r="C7" s="160">
        <v>17.531792369831241</v>
      </c>
      <c r="E7" s="158"/>
    </row>
    <row r="8" spans="1:9">
      <c r="A8" s="23" t="s">
        <v>587</v>
      </c>
      <c r="B8" s="160">
        <v>4.6287644648889525</v>
      </c>
      <c r="C8" s="160">
        <v>15.196352875309927</v>
      </c>
      <c r="D8" s="158"/>
      <c r="E8" s="158"/>
    </row>
    <row r="9" spans="1:9">
      <c r="A9" s="23" t="s">
        <v>588</v>
      </c>
      <c r="B9" s="160">
        <v>9.5306547832961961</v>
      </c>
      <c r="C9" s="160">
        <v>20.827001519635285</v>
      </c>
      <c r="D9" s="158"/>
      <c r="E9" s="158"/>
    </row>
    <row r="10" spans="1:9">
      <c r="A10" s="23" t="s">
        <v>589</v>
      </c>
      <c r="B10" s="160">
        <v>33.781355566736146</v>
      </c>
      <c r="C10" s="160">
        <v>26.881548428377194</v>
      </c>
      <c r="D10" s="158"/>
      <c r="E10" s="158"/>
    </row>
    <row r="11" spans="1:9">
      <c r="A11" s="23" t="s">
        <v>590</v>
      </c>
      <c r="B11" s="160">
        <v>5.8362682383382447</v>
      </c>
      <c r="C11" s="160">
        <v>3.0152763336799171</v>
      </c>
      <c r="D11" s="158"/>
      <c r="E11" s="158"/>
    </row>
    <row r="12" spans="1:9">
      <c r="A12" s="23" t="s">
        <v>520</v>
      </c>
      <c r="B12" s="160">
        <v>13.807230647595773</v>
      </c>
      <c r="C12" s="160">
        <v>6.1025353915060387</v>
      </c>
      <c r="D12" s="158"/>
      <c r="E12" s="158"/>
    </row>
    <row r="13" spans="1:9">
      <c r="A13" s="23" t="s">
        <v>591</v>
      </c>
      <c r="B13" s="160">
        <v>15.215985049953279</v>
      </c>
      <c r="C13" s="160">
        <v>7.014316564024635</v>
      </c>
      <c r="D13" s="158"/>
      <c r="E13" s="158"/>
    </row>
    <row r="14" spans="1:9">
      <c r="A14" s="23" t="s">
        <v>158</v>
      </c>
      <c r="B14" s="160">
        <v>9.6815927549773573</v>
      </c>
      <c r="C14" s="160">
        <v>3.4311765176357674</v>
      </c>
      <c r="D14" s="158"/>
      <c r="E14" s="158"/>
    </row>
  </sheetData>
  <hyperlinks>
    <hyperlink ref="B3" r:id="rId1" display="https://www.stats.govt.nz/information-releases/labour-market-statistics-working-life-december-2018-quarter" xr:uid="{04F8082E-E713-438D-BC2E-30D1731B191D}"/>
    <hyperlink ref="A1" location="'List of Figures'!A1" display="Back to List of Figures" xr:uid="{4F77C846-60B2-4367-81BF-C8551202BA44}"/>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C4893-1EE4-40F5-82AF-3DD6A9466EC2}">
  <dimension ref="A1:E29"/>
  <sheetViews>
    <sheetView showGridLines="0" workbookViewId="0">
      <selection activeCell="A7" sqref="A7"/>
    </sheetView>
  </sheetViews>
  <sheetFormatPr defaultRowHeight="15"/>
  <cols>
    <col min="1" max="1" width="14.5703125" customWidth="1"/>
    <col min="2" max="2" width="10.85546875" customWidth="1"/>
    <col min="5" max="5" width="11.42578125" customWidth="1"/>
  </cols>
  <sheetData>
    <row r="1" spans="1:5">
      <c r="A1" s="147" t="s">
        <v>980</v>
      </c>
    </row>
    <row r="2" spans="1:5">
      <c r="A2" s="213" t="s">
        <v>411</v>
      </c>
      <c r="B2" s="213" t="s">
        <v>795</v>
      </c>
      <c r="C2" s="213"/>
      <c r="D2" s="213"/>
      <c r="E2" s="213"/>
    </row>
    <row r="3" spans="1:5">
      <c r="A3" s="213" t="s">
        <v>28</v>
      </c>
      <c r="B3" s="214" t="s">
        <v>572</v>
      </c>
      <c r="C3" s="213"/>
      <c r="D3" s="213"/>
      <c r="E3" s="213"/>
    </row>
    <row r="4" spans="1:5">
      <c r="A4" s="213"/>
      <c r="B4" s="213" t="s">
        <v>949</v>
      </c>
      <c r="C4" s="213"/>
      <c r="D4" s="213"/>
      <c r="E4" s="213"/>
    </row>
    <row r="5" spans="1:5">
      <c r="A5" s="162"/>
      <c r="B5" s="162"/>
    </row>
    <row r="6" spans="1:5" s="286" customFormat="1">
      <c r="B6" s="286" t="s">
        <v>1439</v>
      </c>
    </row>
    <row r="7" spans="1:5">
      <c r="A7" s="162" t="s">
        <v>793</v>
      </c>
      <c r="B7" s="149">
        <v>88.985975192553212</v>
      </c>
    </row>
    <row r="8" spans="1:5">
      <c r="A8" s="162" t="s">
        <v>44</v>
      </c>
      <c r="B8" s="149">
        <v>77.288842799999941</v>
      </c>
    </row>
    <row r="9" spans="1:5">
      <c r="A9" s="162" t="s">
        <v>67</v>
      </c>
      <c r="B9" s="149">
        <v>67.744653457212678</v>
      </c>
    </row>
    <row r="10" spans="1:5">
      <c r="A10" s="162" t="s">
        <v>794</v>
      </c>
      <c r="B10" s="149">
        <v>67.495332778450461</v>
      </c>
    </row>
    <row r="11" spans="1:5">
      <c r="A11" s="162" t="s">
        <v>62</v>
      </c>
      <c r="B11" s="149">
        <v>63.189203077111472</v>
      </c>
    </row>
    <row r="12" spans="1:5">
      <c r="A12" s="162" t="s">
        <v>66</v>
      </c>
      <c r="B12" s="149">
        <v>36.629262700000083</v>
      </c>
    </row>
    <row r="13" spans="1:5">
      <c r="A13" s="162" t="s">
        <v>53</v>
      </c>
      <c r="B13" s="149">
        <v>27.539940987616092</v>
      </c>
    </row>
    <row r="14" spans="1:5">
      <c r="A14" s="162" t="s">
        <v>65</v>
      </c>
      <c r="B14" s="149">
        <v>26.987755862085862</v>
      </c>
    </row>
    <row r="15" spans="1:5">
      <c r="A15" s="162" t="s">
        <v>414</v>
      </c>
      <c r="B15" s="149">
        <v>25.482916604415568</v>
      </c>
    </row>
    <row r="16" spans="1:5">
      <c r="A16" s="162" t="s">
        <v>39</v>
      </c>
      <c r="B16" s="149">
        <v>25.370800000000031</v>
      </c>
    </row>
    <row r="17" spans="1:2">
      <c r="A17" s="162" t="s">
        <v>48</v>
      </c>
      <c r="B17" s="149">
        <v>23.109026043722452</v>
      </c>
    </row>
    <row r="18" spans="1:2">
      <c r="A18" s="162" t="s">
        <v>64</v>
      </c>
      <c r="B18" s="149">
        <v>11.138618666666673</v>
      </c>
    </row>
    <row r="19" spans="1:2">
      <c r="A19" s="162" t="s">
        <v>789</v>
      </c>
      <c r="B19" s="149">
        <v>9.6766961000000151</v>
      </c>
    </row>
    <row r="20" spans="1:2">
      <c r="A20" s="162" t="s">
        <v>43</v>
      </c>
      <c r="B20" s="149">
        <v>8.3217512161222658</v>
      </c>
    </row>
    <row r="21" spans="1:2">
      <c r="A21" s="162" t="s">
        <v>75</v>
      </c>
      <c r="B21" s="149">
        <v>6.4355400696859988</v>
      </c>
    </row>
    <row r="22" spans="1:2">
      <c r="A22" s="162" t="s">
        <v>57</v>
      </c>
      <c r="B22" s="149">
        <v>5.824779647569585</v>
      </c>
    </row>
    <row r="23" spans="1:2">
      <c r="A23" s="162" t="s">
        <v>72</v>
      </c>
      <c r="B23" s="149">
        <v>3.6740133624501823</v>
      </c>
    </row>
    <row r="24" spans="1:2">
      <c r="A24" s="162" t="s">
        <v>51</v>
      </c>
      <c r="B24" s="149">
        <v>-4.8294864912552384</v>
      </c>
    </row>
    <row r="25" spans="1:2">
      <c r="A25" s="162" t="s">
        <v>50</v>
      </c>
      <c r="B25" s="149">
        <v>-7</v>
      </c>
    </row>
    <row r="26" spans="1:2">
      <c r="A26" s="162" t="s">
        <v>49</v>
      </c>
      <c r="B26" s="149">
        <v>-23.681396000000007</v>
      </c>
    </row>
    <row r="27" spans="1:2">
      <c r="A27" s="162"/>
      <c r="B27" s="162"/>
    </row>
    <row r="28" spans="1:2">
      <c r="A28" s="162"/>
      <c r="B28" s="162"/>
    </row>
    <row r="29" spans="1:2">
      <c r="A29" s="162"/>
      <c r="B29" s="162"/>
    </row>
  </sheetData>
  <hyperlinks>
    <hyperlink ref="B3" r:id="rId1" display="https://stats.oecd.org/Index.aspx?datasetcode=HSL" xr:uid="{B87A30FE-9B2B-4F8C-8467-3FACF678D278}"/>
    <hyperlink ref="A1" location="'List of Figures'!A1" display="Back to List of Figures" xr:uid="{6DC6D7DB-0B8E-40F7-971E-B39A27D8D393}"/>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53896-AECC-40E5-B712-7E77CCCE3A71}">
  <dimension ref="A1:G34"/>
  <sheetViews>
    <sheetView showGridLines="0" zoomScale="85" zoomScaleNormal="85" workbookViewId="0">
      <selection activeCell="C25" sqref="C25"/>
    </sheetView>
  </sheetViews>
  <sheetFormatPr defaultColWidth="9.140625" defaultRowHeight="15"/>
  <cols>
    <col min="1" max="1" width="10.85546875" style="158" customWidth="1"/>
    <col min="2" max="2" width="14.5703125" style="158" customWidth="1"/>
    <col min="3" max="3" width="18.5703125" style="158" customWidth="1"/>
    <col min="4" max="4" width="11.85546875" style="158" customWidth="1"/>
    <col min="5" max="6" width="9.140625" style="158"/>
    <col min="7" max="7" width="12.7109375" style="158" customWidth="1"/>
    <col min="8" max="16384" width="9.140625" style="158"/>
  </cols>
  <sheetData>
    <row r="1" spans="1:7">
      <c r="A1" s="147" t="s">
        <v>980</v>
      </c>
    </row>
    <row r="2" spans="1:7">
      <c r="A2" s="213" t="s">
        <v>411</v>
      </c>
      <c r="B2" s="213" t="s">
        <v>902</v>
      </c>
      <c r="C2" s="213"/>
      <c r="D2" s="213"/>
      <c r="E2" s="213"/>
      <c r="F2" s="213"/>
      <c r="G2" s="213"/>
    </row>
    <row r="3" spans="1:7">
      <c r="A3" s="213" t="s">
        <v>28</v>
      </c>
      <c r="B3" s="213" t="s">
        <v>950</v>
      </c>
      <c r="C3" s="213"/>
      <c r="D3" s="213"/>
      <c r="E3" s="213"/>
      <c r="F3" s="213"/>
      <c r="G3" s="213"/>
    </row>
    <row r="5" spans="1:7">
      <c r="A5" s="158" t="s">
        <v>1440</v>
      </c>
    </row>
    <row r="6" spans="1:7">
      <c r="B6" s="158" t="s">
        <v>822</v>
      </c>
      <c r="C6" s="158" t="s">
        <v>823</v>
      </c>
      <c r="D6" s="158" t="s">
        <v>824</v>
      </c>
      <c r="E6" s="158" t="s">
        <v>490</v>
      </c>
    </row>
    <row r="7" spans="1:7">
      <c r="A7" s="158">
        <v>1990</v>
      </c>
      <c r="B7" s="158">
        <v>28.3</v>
      </c>
      <c r="C7" s="158">
        <v>15.9</v>
      </c>
      <c r="D7" s="158">
        <v>10.3</v>
      </c>
      <c r="E7" s="158">
        <v>6.2</v>
      </c>
    </row>
    <row r="8" spans="1:7">
      <c r="A8" s="158">
        <v>1991</v>
      </c>
    </row>
    <row r="9" spans="1:7">
      <c r="A9" s="158">
        <v>1992</v>
      </c>
    </row>
    <row r="10" spans="1:7">
      <c r="A10" s="158">
        <v>1993</v>
      </c>
    </row>
    <row r="11" spans="1:7">
      <c r="A11" s="158">
        <v>1994</v>
      </c>
    </row>
    <row r="12" spans="1:7">
      <c r="A12" s="158">
        <v>1995</v>
      </c>
    </row>
    <row r="13" spans="1:7">
      <c r="A13" s="158">
        <v>1996</v>
      </c>
    </row>
    <row r="14" spans="1:7">
      <c r="A14" s="158">
        <v>1997</v>
      </c>
      <c r="B14" s="158">
        <v>32.6</v>
      </c>
      <c r="C14" s="158">
        <v>15.7</v>
      </c>
      <c r="D14" s="158">
        <v>9.6999999999999993</v>
      </c>
      <c r="E14" s="158">
        <v>4.8</v>
      </c>
    </row>
    <row r="15" spans="1:7">
      <c r="A15" s="158">
        <v>1998</v>
      </c>
    </row>
    <row r="16" spans="1:7">
      <c r="A16" s="158">
        <v>1999</v>
      </c>
    </row>
    <row r="17" spans="1:5">
      <c r="A17" s="158">
        <v>2000</v>
      </c>
    </row>
    <row r="18" spans="1:5">
      <c r="A18" s="158">
        <v>2001</v>
      </c>
    </row>
    <row r="19" spans="1:5">
      <c r="A19" s="158">
        <v>2002</v>
      </c>
    </row>
    <row r="20" spans="1:5">
      <c r="A20" s="158">
        <v>2003</v>
      </c>
    </row>
    <row r="21" spans="1:5">
      <c r="A21" s="158">
        <v>2004</v>
      </c>
    </row>
    <row r="22" spans="1:5">
      <c r="A22" s="158">
        <v>2005</v>
      </c>
      <c r="B22" s="158">
        <v>33.5</v>
      </c>
      <c r="C22" s="158">
        <v>15.9</v>
      </c>
      <c r="D22" s="158">
        <v>8.1999999999999993</v>
      </c>
      <c r="E22" s="158">
        <v>4.3</v>
      </c>
    </row>
    <row r="23" spans="1:5">
      <c r="A23" s="158">
        <v>2006</v>
      </c>
      <c r="B23" s="158">
        <v>33.9</v>
      </c>
      <c r="C23" s="158">
        <v>15.6</v>
      </c>
      <c r="D23" s="158">
        <v>8.6</v>
      </c>
      <c r="E23" s="158">
        <v>4</v>
      </c>
    </row>
    <row r="24" spans="1:5">
      <c r="A24" s="158">
        <v>2007</v>
      </c>
      <c r="B24" s="158">
        <v>34.299999999999997</v>
      </c>
      <c r="C24" s="158">
        <v>15.6</v>
      </c>
      <c r="D24" s="158">
        <v>8.3000000000000007</v>
      </c>
      <c r="E24" s="158">
        <v>3.9</v>
      </c>
    </row>
    <row r="25" spans="1:5">
      <c r="A25" s="158">
        <v>2008</v>
      </c>
      <c r="B25" s="158">
        <v>34.299999999999997</v>
      </c>
      <c r="C25" s="158">
        <v>15.5</v>
      </c>
      <c r="D25" s="158">
        <v>8.3000000000000007</v>
      </c>
      <c r="E25" s="158">
        <v>3.9</v>
      </c>
    </row>
    <row r="26" spans="1:5">
      <c r="A26" s="158">
        <v>2009</v>
      </c>
      <c r="B26" s="158">
        <v>33.6</v>
      </c>
      <c r="C26" s="158">
        <v>15.3</v>
      </c>
      <c r="D26" s="158">
        <v>8.3000000000000007</v>
      </c>
      <c r="E26" s="158">
        <v>4.2</v>
      </c>
    </row>
    <row r="27" spans="1:5">
      <c r="A27" s="158">
        <v>2010</v>
      </c>
      <c r="B27" s="158">
        <v>33</v>
      </c>
      <c r="C27" s="158">
        <v>15</v>
      </c>
      <c r="D27" s="158">
        <v>8.1</v>
      </c>
      <c r="E27" s="158">
        <v>4.3</v>
      </c>
    </row>
    <row r="28" spans="1:5">
      <c r="A28" s="158">
        <v>2011</v>
      </c>
      <c r="B28" s="158">
        <v>32.4</v>
      </c>
      <c r="C28" s="158">
        <v>14.8</v>
      </c>
      <c r="D28" s="158">
        <v>7.9</v>
      </c>
      <c r="E28" s="158">
        <v>4.0999999999999996</v>
      </c>
    </row>
    <row r="29" spans="1:5">
      <c r="A29" s="158">
        <v>2012</v>
      </c>
      <c r="B29" s="158">
        <v>32.1</v>
      </c>
      <c r="C29" s="158">
        <v>14.4</v>
      </c>
      <c r="D29" s="158">
        <v>7.7</v>
      </c>
      <c r="E29" s="158">
        <v>3.9</v>
      </c>
    </row>
    <row r="30" spans="1:5">
      <c r="A30" s="158">
        <v>2013</v>
      </c>
      <c r="B30" s="158">
        <v>32.5</v>
      </c>
      <c r="C30" s="158">
        <v>14.6</v>
      </c>
      <c r="D30" s="158">
        <v>7.8</v>
      </c>
      <c r="E30" s="158">
        <v>3.8</v>
      </c>
    </row>
    <row r="31" spans="1:5">
      <c r="A31" s="158">
        <v>2014</v>
      </c>
    </row>
    <row r="32" spans="1:5">
      <c r="A32" s="158">
        <v>2015</v>
      </c>
    </row>
    <row r="33" spans="1:5">
      <c r="A33" s="158">
        <v>2016</v>
      </c>
    </row>
    <row r="34" spans="1:5">
      <c r="A34" s="158">
        <v>2017</v>
      </c>
      <c r="B34" s="158">
        <v>30.5</v>
      </c>
      <c r="C34" s="158">
        <v>11.3</v>
      </c>
      <c r="D34" s="158">
        <v>5.2</v>
      </c>
      <c r="E34" s="158">
        <v>3.2</v>
      </c>
    </row>
  </sheetData>
  <hyperlinks>
    <hyperlink ref="A1" location="'List of Figures'!A1" display="Back to List of Figures" xr:uid="{E34FB6F4-8D0E-40DD-B4CD-B8FE961CF505}"/>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4B650-2B34-41D2-BC9A-827E4990BA04}">
  <dimension ref="A1:H40"/>
  <sheetViews>
    <sheetView showGridLines="0" zoomScale="85" zoomScaleNormal="85" workbookViewId="0">
      <selection activeCell="A15" sqref="A15"/>
    </sheetView>
  </sheetViews>
  <sheetFormatPr defaultColWidth="9.140625" defaultRowHeight="15"/>
  <cols>
    <col min="1" max="1" width="37.140625" style="21" customWidth="1"/>
    <col min="2" max="2" width="11.42578125" style="21" customWidth="1"/>
    <col min="3" max="3" width="13.85546875" style="21" customWidth="1"/>
    <col min="4" max="4" width="14" style="21" customWidth="1"/>
    <col min="5" max="16384" width="9.140625" style="21"/>
  </cols>
  <sheetData>
    <row r="1" spans="1:8">
      <c r="A1" s="147" t="s">
        <v>980</v>
      </c>
    </row>
    <row r="2" spans="1:8">
      <c r="A2" s="213" t="s">
        <v>535</v>
      </c>
      <c r="B2" s="213" t="s">
        <v>903</v>
      </c>
      <c r="C2" s="213"/>
      <c r="D2" s="213"/>
      <c r="E2" s="213"/>
      <c r="F2" s="213"/>
      <c r="G2" s="213"/>
      <c r="H2" s="213"/>
    </row>
    <row r="3" spans="1:8">
      <c r="A3" s="213" t="s">
        <v>28</v>
      </c>
      <c r="B3" s="213" t="s">
        <v>935</v>
      </c>
      <c r="C3" s="213"/>
      <c r="D3" s="213"/>
      <c r="E3" s="213"/>
      <c r="F3" s="213"/>
      <c r="G3" s="213"/>
      <c r="H3" s="213"/>
    </row>
    <row r="5" spans="1:8" s="286" customFormat="1">
      <c r="A5" s="286" t="s">
        <v>1441</v>
      </c>
    </row>
    <row r="6" spans="1:8">
      <c r="B6" s="21" t="s">
        <v>247</v>
      </c>
      <c r="C6" s="21" t="s">
        <v>248</v>
      </c>
      <c r="D6" s="21" t="s">
        <v>249</v>
      </c>
    </row>
    <row r="7" spans="1:8">
      <c r="A7" s="21" t="s">
        <v>243</v>
      </c>
      <c r="B7" s="21">
        <v>49.6</v>
      </c>
      <c r="C7" s="21">
        <v>4</v>
      </c>
      <c r="D7" s="21">
        <v>4</v>
      </c>
    </row>
    <row r="8" spans="1:8">
      <c r="A8" s="21" t="s">
        <v>211</v>
      </c>
      <c r="B8" s="21">
        <v>51.8</v>
      </c>
      <c r="C8" s="21">
        <v>5.4000000000000057</v>
      </c>
      <c r="D8" s="21">
        <v>5.3999999999999986</v>
      </c>
    </row>
    <row r="9" spans="1:8">
      <c r="A9" s="21" t="s">
        <v>242</v>
      </c>
      <c r="B9" s="21">
        <v>56</v>
      </c>
      <c r="C9" s="21">
        <v>5.7000000000000028</v>
      </c>
      <c r="D9" s="21">
        <v>5.8999999999999986</v>
      </c>
    </row>
    <row r="10" spans="1:8">
      <c r="A10" s="21" t="s">
        <v>217</v>
      </c>
      <c r="B10" s="21">
        <v>57.5</v>
      </c>
      <c r="C10" s="21">
        <v>3.7000000000000028</v>
      </c>
      <c r="D10" s="21">
        <v>3.7000000000000028</v>
      </c>
    </row>
    <row r="11" spans="1:8">
      <c r="A11" s="21" t="s">
        <v>241</v>
      </c>
      <c r="B11" s="21">
        <v>60</v>
      </c>
      <c r="C11" s="21">
        <v>2.7999999999999972</v>
      </c>
      <c r="D11" s="21">
        <v>2.8999999999999986</v>
      </c>
    </row>
    <row r="12" spans="1:8">
      <c r="A12" s="21" t="s">
        <v>1307</v>
      </c>
      <c r="B12" s="21">
        <v>62.4</v>
      </c>
      <c r="C12" s="21">
        <v>2.5000000000000071</v>
      </c>
      <c r="D12" s="21">
        <v>2.6000000000000014</v>
      </c>
    </row>
    <row r="13" spans="1:8">
      <c r="A13" s="21" t="s">
        <v>252</v>
      </c>
      <c r="B13" s="21">
        <v>63.5</v>
      </c>
      <c r="C13" s="21">
        <v>6.5999999999999943</v>
      </c>
      <c r="D13" s="21">
        <v>7.1000000000000014</v>
      </c>
    </row>
    <row r="14" spans="1:8">
      <c r="A14" s="21" t="s">
        <v>1308</v>
      </c>
      <c r="B14" s="21">
        <v>68.2</v>
      </c>
      <c r="C14" s="21">
        <v>2.7999999999999972</v>
      </c>
      <c r="D14" s="21">
        <v>2.9000000000000057</v>
      </c>
    </row>
    <row r="15" spans="1:8">
      <c r="A15" s="21" t="s">
        <v>246</v>
      </c>
      <c r="B15" s="21">
        <v>68.7</v>
      </c>
      <c r="C15" s="21">
        <v>1.5</v>
      </c>
      <c r="D15" s="21">
        <v>1.7000000000000028</v>
      </c>
    </row>
    <row r="16" spans="1:8">
      <c r="A16" s="21" t="s">
        <v>216</v>
      </c>
      <c r="B16" s="21">
        <v>68.900000000000006</v>
      </c>
      <c r="C16" s="21">
        <v>2.8999999999999915</v>
      </c>
      <c r="D16" s="21">
        <v>3</v>
      </c>
    </row>
    <row r="17" spans="1:4">
      <c r="A17" s="21" t="s">
        <v>254</v>
      </c>
      <c r="B17" s="21">
        <v>69.099999999999994</v>
      </c>
      <c r="C17" s="21">
        <v>1.3000000000000114</v>
      </c>
      <c r="D17" s="21">
        <v>1.2999999999999972</v>
      </c>
    </row>
    <row r="18" spans="1:4">
      <c r="A18" s="21" t="s">
        <v>245</v>
      </c>
      <c r="B18" s="21">
        <v>69.599999999999994</v>
      </c>
      <c r="C18" s="21">
        <v>1.7000000000000028</v>
      </c>
      <c r="D18" s="21">
        <v>1.6999999999999886</v>
      </c>
    </row>
    <row r="19" spans="1:4">
      <c r="A19" s="21" t="s">
        <v>1245</v>
      </c>
      <c r="B19" s="21">
        <v>69.900000000000006</v>
      </c>
      <c r="C19" s="21">
        <v>2.5</v>
      </c>
      <c r="D19" s="21">
        <v>2.5</v>
      </c>
    </row>
    <row r="20" spans="1:4">
      <c r="A20" s="21" t="s">
        <v>1302</v>
      </c>
      <c r="B20" s="21">
        <v>70</v>
      </c>
      <c r="C20" s="21">
        <v>1.5999999999999943</v>
      </c>
      <c r="D20" s="21">
        <v>1.5999999999999943</v>
      </c>
    </row>
    <row r="21" spans="1:4">
      <c r="A21" s="21" t="s">
        <v>1246</v>
      </c>
      <c r="B21" s="21">
        <v>70.2</v>
      </c>
      <c r="C21" s="21">
        <v>3.5</v>
      </c>
      <c r="D21" s="21">
        <v>3.5</v>
      </c>
    </row>
    <row r="22" spans="1:4">
      <c r="A22" s="21" t="s">
        <v>244</v>
      </c>
      <c r="B22" s="21">
        <v>71.099999999999994</v>
      </c>
      <c r="C22" s="21">
        <v>1.4000000000000057</v>
      </c>
      <c r="D22" s="21">
        <v>1.5999999999999943</v>
      </c>
    </row>
    <row r="23" spans="1:4">
      <c r="A23" s="21" t="s">
        <v>1247</v>
      </c>
      <c r="B23" s="21">
        <v>71.2</v>
      </c>
      <c r="C23" s="21">
        <v>3</v>
      </c>
      <c r="D23" s="21">
        <v>3.2000000000000028</v>
      </c>
    </row>
    <row r="24" spans="1:4">
      <c r="A24" s="21" t="s">
        <v>215</v>
      </c>
      <c r="B24" s="21">
        <v>72.099999999999994</v>
      </c>
      <c r="C24" s="21">
        <v>2.8000000000000114</v>
      </c>
      <c r="D24" s="21">
        <v>3</v>
      </c>
    </row>
    <row r="25" spans="1:4">
      <c r="A25" s="21" t="s">
        <v>214</v>
      </c>
      <c r="B25" s="21">
        <v>72.400000000000006</v>
      </c>
      <c r="C25" s="21">
        <v>2.7999999999999972</v>
      </c>
      <c r="D25" s="21">
        <v>2.9000000000000057</v>
      </c>
    </row>
    <row r="26" spans="1:4">
      <c r="A26" s="21" t="s">
        <v>212</v>
      </c>
      <c r="B26" s="21">
        <v>72.8</v>
      </c>
      <c r="C26" s="21">
        <v>4</v>
      </c>
      <c r="D26" s="21">
        <v>4.2000000000000028</v>
      </c>
    </row>
    <row r="27" spans="1:4">
      <c r="A27" s="21" t="s">
        <v>1248</v>
      </c>
      <c r="B27" s="21">
        <v>73.8</v>
      </c>
      <c r="C27" s="21">
        <v>3</v>
      </c>
      <c r="D27" s="21">
        <v>3.2000000000000028</v>
      </c>
    </row>
    <row r="28" spans="1:4">
      <c r="A28" s="22" t="s">
        <v>251</v>
      </c>
      <c r="B28" s="21">
        <v>75</v>
      </c>
      <c r="C28" s="21">
        <v>3.2999999999999972</v>
      </c>
      <c r="D28" s="21">
        <v>3.5999999999999943</v>
      </c>
    </row>
    <row r="29" spans="1:4">
      <c r="A29" s="21" t="s">
        <v>1249</v>
      </c>
      <c r="B29" s="21">
        <v>75.2</v>
      </c>
      <c r="C29" s="21">
        <v>3.3999999999999915</v>
      </c>
      <c r="D29" s="21">
        <v>3.5</v>
      </c>
    </row>
    <row r="30" spans="1:4">
      <c r="A30" s="21" t="s">
        <v>253</v>
      </c>
      <c r="B30" s="21">
        <v>75.400000000000006</v>
      </c>
      <c r="C30" s="21">
        <v>5.1999999999999886</v>
      </c>
      <c r="D30" s="21">
        <v>5.8000000000000114</v>
      </c>
    </row>
    <row r="31" spans="1:4">
      <c r="A31" s="21" t="s">
        <v>213</v>
      </c>
      <c r="B31" s="21">
        <v>75.599999999999994</v>
      </c>
      <c r="C31" s="21">
        <v>2.6000000000000085</v>
      </c>
      <c r="D31" s="21">
        <v>2.6999999999999886</v>
      </c>
    </row>
    <row r="32" spans="1:4">
      <c r="A32" s="21" t="s">
        <v>951</v>
      </c>
      <c r="B32" s="21">
        <v>76.2</v>
      </c>
      <c r="C32" s="21">
        <v>3.2000000000000028</v>
      </c>
      <c r="D32" s="21">
        <v>3.4000000000000057</v>
      </c>
    </row>
    <row r="33" spans="1:4">
      <c r="A33" s="21" t="s">
        <v>1250</v>
      </c>
      <c r="B33" s="21">
        <v>76.599999999999994</v>
      </c>
      <c r="C33" s="21">
        <v>4.2000000000000028</v>
      </c>
      <c r="D33" s="21">
        <v>4.5999999999999943</v>
      </c>
    </row>
    <row r="34" spans="1:4">
      <c r="A34" s="21" t="s">
        <v>250</v>
      </c>
      <c r="B34" s="21">
        <v>77.5</v>
      </c>
      <c r="C34" s="21">
        <v>3.2999999999999972</v>
      </c>
      <c r="D34" s="21">
        <v>3.7000000000000028</v>
      </c>
    </row>
    <row r="35" spans="1:4">
      <c r="A35" s="21" t="s">
        <v>255</v>
      </c>
      <c r="B35" s="21">
        <v>78.3</v>
      </c>
      <c r="C35" s="21">
        <v>1.7000000000000028</v>
      </c>
      <c r="D35" s="21">
        <v>1.7000000000000028</v>
      </c>
    </row>
    <row r="36" spans="1:4">
      <c r="A36" s="24" t="s">
        <v>1251</v>
      </c>
      <c r="B36" s="21">
        <v>79.8</v>
      </c>
      <c r="C36" s="21">
        <v>4.5</v>
      </c>
      <c r="D36" s="21">
        <v>5.2000000000000028</v>
      </c>
    </row>
    <row r="37" spans="1:4">
      <c r="A37" s="21" t="s">
        <v>1252</v>
      </c>
      <c r="B37" s="21">
        <v>80.400000000000006</v>
      </c>
      <c r="C37" s="21">
        <v>4</v>
      </c>
      <c r="D37" s="21">
        <v>4.6000000000000085</v>
      </c>
    </row>
    <row r="38" spans="1:4">
      <c r="A38" s="12" t="s">
        <v>952</v>
      </c>
      <c r="B38" s="21">
        <v>81.3</v>
      </c>
      <c r="C38" s="21">
        <v>2.6000000000000085</v>
      </c>
      <c r="D38" s="21">
        <v>2.7999999999999972</v>
      </c>
    </row>
    <row r="39" spans="1:4">
      <c r="A39" s="21" t="s">
        <v>1301</v>
      </c>
      <c r="B39" s="21">
        <v>82.5</v>
      </c>
      <c r="C39" s="21">
        <v>2.0999999999999943</v>
      </c>
      <c r="D39" s="21">
        <v>2.2000000000000028</v>
      </c>
    </row>
    <row r="40" spans="1:4">
      <c r="A40" s="21" t="s">
        <v>1253</v>
      </c>
      <c r="B40" s="21">
        <v>85.9</v>
      </c>
      <c r="C40" s="21">
        <v>3.2999999999999972</v>
      </c>
      <c r="D40" s="21">
        <v>3.9000000000000057</v>
      </c>
    </row>
  </sheetData>
  <sortState xmlns:xlrd2="http://schemas.microsoft.com/office/spreadsheetml/2017/richdata2" ref="A7:D40">
    <sortCondition ref="B7:B40"/>
  </sortState>
  <hyperlinks>
    <hyperlink ref="A1" location="'List of Figures'!A1" display="Back to List of Figures" xr:uid="{9BC928C8-EF45-41BF-B843-149E223E3277}"/>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B0568-50EF-4973-BA1A-BFF51CB27BA9}">
  <dimension ref="A1:P27"/>
  <sheetViews>
    <sheetView showGridLines="0" zoomScale="85" zoomScaleNormal="85" workbookViewId="0">
      <selection activeCell="A16" sqref="A16"/>
    </sheetView>
  </sheetViews>
  <sheetFormatPr defaultColWidth="9.140625" defaultRowHeight="15"/>
  <cols>
    <col min="1" max="1" width="36.7109375" style="192" customWidth="1"/>
    <col min="2" max="2" width="39.140625" style="192" customWidth="1"/>
    <col min="3" max="3" width="23.28515625" style="192" customWidth="1"/>
    <col min="4" max="4" width="20.42578125" style="192" customWidth="1"/>
    <col min="5" max="5" width="32.85546875" style="192" customWidth="1"/>
    <col min="6" max="6" width="9.140625" style="192"/>
    <col min="7" max="16384" width="9.140625" style="24"/>
  </cols>
  <sheetData>
    <row r="1" spans="1:16">
      <c r="A1" s="147" t="s">
        <v>980</v>
      </c>
      <c r="B1" s="24"/>
    </row>
    <row r="2" spans="1:16">
      <c r="A2" s="213" t="s">
        <v>411</v>
      </c>
      <c r="B2" s="213" t="s">
        <v>1074</v>
      </c>
      <c r="C2" s="213"/>
      <c r="D2" s="275"/>
    </row>
    <row r="3" spans="1:16">
      <c r="A3" s="213" t="s">
        <v>28</v>
      </c>
      <c r="B3" s="214" t="s">
        <v>267</v>
      </c>
      <c r="C3" s="213"/>
      <c r="D3" s="275"/>
    </row>
    <row r="5" spans="1:16" s="286" customFormat="1">
      <c r="A5" s="286" t="s">
        <v>1442</v>
      </c>
    </row>
    <row r="6" spans="1:16">
      <c r="B6" s="192" t="s">
        <v>258</v>
      </c>
      <c r="C6" s="192" t="s">
        <v>259</v>
      </c>
      <c r="D6" s="192" t="s">
        <v>256</v>
      </c>
      <c r="E6" s="192" t="s">
        <v>257</v>
      </c>
    </row>
    <row r="7" spans="1:16">
      <c r="A7" s="192" t="s">
        <v>1254</v>
      </c>
      <c r="B7" s="192">
        <v>13</v>
      </c>
      <c r="C7" s="192">
        <v>81</v>
      </c>
      <c r="D7" s="192">
        <v>28</v>
      </c>
      <c r="E7" s="192">
        <v>137</v>
      </c>
    </row>
    <row r="8" spans="1:16">
      <c r="A8" s="192" t="s">
        <v>260</v>
      </c>
      <c r="B8" s="192">
        <v>9</v>
      </c>
      <c r="C8" s="192">
        <v>81</v>
      </c>
      <c r="D8" s="192">
        <v>34</v>
      </c>
      <c r="E8" s="192">
        <v>150</v>
      </c>
      <c r="G8" s="4"/>
      <c r="H8" s="4"/>
      <c r="I8" s="4"/>
      <c r="J8" s="4"/>
      <c r="K8" s="4"/>
      <c r="L8" s="4"/>
      <c r="M8" s="4"/>
      <c r="N8" s="4"/>
      <c r="O8" s="4"/>
      <c r="P8" s="4"/>
    </row>
    <row r="9" spans="1:16">
      <c r="A9" s="192" t="s">
        <v>271</v>
      </c>
      <c r="B9" s="192">
        <v>11</v>
      </c>
      <c r="C9" s="192">
        <v>85</v>
      </c>
      <c r="D9" s="192">
        <v>33</v>
      </c>
      <c r="E9" s="192">
        <v>150</v>
      </c>
    </row>
    <row r="10" spans="1:16">
      <c r="A10" s="192" t="s">
        <v>1255</v>
      </c>
      <c r="B10" s="192">
        <v>10</v>
      </c>
      <c r="C10" s="192">
        <v>86</v>
      </c>
      <c r="D10" s="192">
        <v>29</v>
      </c>
      <c r="E10" s="192">
        <v>162</v>
      </c>
    </row>
    <row r="11" spans="1:16">
      <c r="A11" s="192" t="s">
        <v>125</v>
      </c>
      <c r="B11" s="192">
        <v>22</v>
      </c>
      <c r="C11" s="192">
        <v>72</v>
      </c>
      <c r="D11" s="192">
        <v>37</v>
      </c>
      <c r="E11" s="192">
        <v>168</v>
      </c>
    </row>
    <row r="12" spans="1:16">
      <c r="A12" s="192" t="s">
        <v>1260</v>
      </c>
      <c r="B12" s="192">
        <v>15</v>
      </c>
      <c r="C12" s="192">
        <v>79</v>
      </c>
      <c r="D12" s="192">
        <v>34</v>
      </c>
      <c r="E12" s="192">
        <v>178</v>
      </c>
    </row>
    <row r="13" spans="1:16">
      <c r="A13" s="192" t="s">
        <v>272</v>
      </c>
      <c r="B13" s="192">
        <v>12</v>
      </c>
      <c r="C13" s="192">
        <v>86</v>
      </c>
      <c r="D13" s="192">
        <v>32</v>
      </c>
      <c r="E13" s="192">
        <v>182</v>
      </c>
    </row>
    <row r="14" spans="1:16">
      <c r="A14" s="192" t="s">
        <v>123</v>
      </c>
      <c r="B14" s="192">
        <v>16</v>
      </c>
      <c r="C14" s="192">
        <v>92</v>
      </c>
      <c r="D14" s="192">
        <v>41</v>
      </c>
      <c r="E14" s="192">
        <v>185</v>
      </c>
    </row>
    <row r="15" spans="1:16">
      <c r="A15" s="192" t="s">
        <v>264</v>
      </c>
      <c r="B15" s="192">
        <v>16</v>
      </c>
      <c r="C15" s="192">
        <v>108</v>
      </c>
      <c r="D15" s="192">
        <v>42</v>
      </c>
      <c r="E15" s="192">
        <v>169</v>
      </c>
    </row>
    <row r="16" spans="1:16">
      <c r="A16" s="192" t="s">
        <v>263</v>
      </c>
      <c r="B16" s="192">
        <v>29</v>
      </c>
      <c r="C16" s="192">
        <v>83</v>
      </c>
      <c r="D16" s="192">
        <v>41</v>
      </c>
      <c r="E16" s="192">
        <v>184</v>
      </c>
    </row>
    <row r="17" spans="1:5">
      <c r="A17" s="192" t="s">
        <v>122</v>
      </c>
      <c r="B17" s="192">
        <v>10</v>
      </c>
      <c r="C17" s="192">
        <v>95</v>
      </c>
      <c r="D17" s="192">
        <v>46</v>
      </c>
      <c r="E17" s="192">
        <v>189</v>
      </c>
    </row>
    <row r="18" spans="1:5">
      <c r="A18" s="192" t="s">
        <v>1256</v>
      </c>
      <c r="B18" s="192">
        <v>11</v>
      </c>
      <c r="C18" s="192">
        <v>86</v>
      </c>
      <c r="D18" s="192">
        <v>39</v>
      </c>
      <c r="E18" s="192">
        <v>206</v>
      </c>
    </row>
    <row r="19" spans="1:5">
      <c r="A19" s="192" t="s">
        <v>265</v>
      </c>
      <c r="B19" s="192">
        <v>9</v>
      </c>
      <c r="C19" s="192">
        <v>95</v>
      </c>
      <c r="D19" s="192">
        <v>40</v>
      </c>
      <c r="E19" s="192">
        <v>206</v>
      </c>
    </row>
    <row r="20" spans="1:5">
      <c r="A20" s="192" t="s">
        <v>1257</v>
      </c>
      <c r="B20" s="192">
        <v>19</v>
      </c>
      <c r="C20" s="192">
        <v>111</v>
      </c>
      <c r="D20" s="192">
        <v>31</v>
      </c>
      <c r="E20" s="192">
        <v>207</v>
      </c>
    </row>
    <row r="21" spans="1:5">
      <c r="A21" s="192" t="s">
        <v>571</v>
      </c>
      <c r="B21" s="192">
        <v>13</v>
      </c>
      <c r="C21" s="192">
        <v>113</v>
      </c>
      <c r="D21" s="192">
        <v>75</v>
      </c>
      <c r="E21" s="192">
        <v>179</v>
      </c>
    </row>
    <row r="22" spans="1:5">
      <c r="A22" s="192" t="s">
        <v>1258</v>
      </c>
      <c r="B22" s="192">
        <v>13</v>
      </c>
      <c r="C22" s="192">
        <v>89</v>
      </c>
      <c r="D22" s="192">
        <v>87</v>
      </c>
      <c r="E22" s="192">
        <v>197</v>
      </c>
    </row>
    <row r="23" spans="1:5">
      <c r="A23" s="192" t="s">
        <v>1259</v>
      </c>
      <c r="B23" s="192">
        <v>13</v>
      </c>
      <c r="C23" s="192">
        <v>137</v>
      </c>
      <c r="D23" s="192">
        <v>76</v>
      </c>
      <c r="E23" s="192">
        <v>178</v>
      </c>
    </row>
    <row r="24" spans="1:5">
      <c r="A24" s="192" t="s">
        <v>175</v>
      </c>
      <c r="B24" s="192">
        <v>18</v>
      </c>
      <c r="C24" s="192">
        <v>96</v>
      </c>
      <c r="D24" s="192">
        <v>48</v>
      </c>
      <c r="E24" s="192">
        <v>243</v>
      </c>
    </row>
    <row r="25" spans="1:5">
      <c r="A25" s="192" t="s">
        <v>174</v>
      </c>
      <c r="B25" s="192">
        <v>12</v>
      </c>
      <c r="C25" s="192">
        <v>123</v>
      </c>
      <c r="D25" s="192">
        <v>70</v>
      </c>
      <c r="E25" s="192">
        <v>221</v>
      </c>
    </row>
    <row r="26" spans="1:5">
      <c r="A26" s="192" t="s">
        <v>148</v>
      </c>
      <c r="B26" s="192">
        <v>17</v>
      </c>
      <c r="C26" s="192">
        <v>84</v>
      </c>
      <c r="D26" s="192">
        <v>47</v>
      </c>
      <c r="E26" s="192">
        <v>287</v>
      </c>
    </row>
    <row r="27" spans="1:5">
      <c r="A27" s="192" t="s">
        <v>266</v>
      </c>
      <c r="B27" s="192">
        <v>17</v>
      </c>
      <c r="C27" s="192">
        <v>91</v>
      </c>
      <c r="D27" s="192">
        <v>46</v>
      </c>
      <c r="E27" s="192">
        <v>314</v>
      </c>
    </row>
  </sheetData>
  <hyperlinks>
    <hyperlink ref="A1" location="'List of Figures'!A1" display="Back to List of Figures" xr:uid="{11A6DC4B-BA00-4B8C-89D9-9412CCDC3792}"/>
    <hyperlink ref="B3" r:id="rId1" display="https://web.archive.org/web/20200304011551/http:/archive.stats.govt.nz/browse_for_stats/people_and_communities/time_use/TimeUseSurvey_HOTP2009-10/List of tables.aspx" xr:uid="{8115545F-A4B2-4159-B6C4-5B0BAF0F688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8AD1-2A9C-434C-94BF-C8BF35BD5A75}">
  <dimension ref="A1:D20"/>
  <sheetViews>
    <sheetView showGridLines="0" zoomScale="85" zoomScaleNormal="85" workbookViewId="0">
      <selection activeCell="C9" sqref="C9"/>
    </sheetView>
  </sheetViews>
  <sheetFormatPr defaultColWidth="9.140625" defaultRowHeight="15"/>
  <cols>
    <col min="1" max="1" width="28" style="16" customWidth="1"/>
    <col min="2" max="2" width="9.140625" style="16"/>
    <col min="3" max="3" width="44.140625" style="16" customWidth="1"/>
    <col min="4" max="4" width="29.140625" style="16" bestFit="1" customWidth="1"/>
    <col min="5" max="16384" width="9.140625" style="16"/>
  </cols>
  <sheetData>
    <row r="1" spans="1:4">
      <c r="A1" s="147" t="s">
        <v>980</v>
      </c>
    </row>
    <row r="2" spans="1:4">
      <c r="A2" s="213" t="s">
        <v>411</v>
      </c>
      <c r="B2" s="213" t="s">
        <v>904</v>
      </c>
      <c r="C2" s="213"/>
    </row>
    <row r="3" spans="1:4">
      <c r="A3" s="213" t="s">
        <v>28</v>
      </c>
      <c r="B3" s="214" t="s">
        <v>238</v>
      </c>
      <c r="C3" s="213"/>
    </row>
    <row r="5" spans="1:4">
      <c r="C5" s="16" t="s">
        <v>598</v>
      </c>
      <c r="D5" s="16" t="s">
        <v>597</v>
      </c>
    </row>
    <row r="6" spans="1:4">
      <c r="A6" s="16" t="s">
        <v>592</v>
      </c>
      <c r="B6" s="101" t="s">
        <v>1261</v>
      </c>
      <c r="C6" s="16">
        <v>10.8</v>
      </c>
      <c r="D6" s="107">
        <v>0.56999999999999995</v>
      </c>
    </row>
    <row r="7" spans="1:4">
      <c r="B7" s="95" t="s">
        <v>593</v>
      </c>
      <c r="C7" s="16">
        <v>10.7</v>
      </c>
      <c r="D7" s="107">
        <v>0.53</v>
      </c>
    </row>
    <row r="8" spans="1:4">
      <c r="B8" s="95" t="s">
        <v>594</v>
      </c>
      <c r="C8" s="16">
        <v>12.8</v>
      </c>
      <c r="D8" s="107">
        <v>0.73</v>
      </c>
    </row>
    <row r="9" spans="1:4">
      <c r="B9" s="95" t="s">
        <v>473</v>
      </c>
      <c r="C9" s="16">
        <v>8.6999999999999993</v>
      </c>
      <c r="D9" s="107">
        <v>0.73</v>
      </c>
    </row>
    <row r="10" spans="1:4">
      <c r="A10" s="16" t="s">
        <v>595</v>
      </c>
      <c r="B10" s="16" t="s">
        <v>474</v>
      </c>
      <c r="C10" s="16">
        <v>5.3</v>
      </c>
      <c r="D10" s="107">
        <v>0.82</v>
      </c>
    </row>
    <row r="11" spans="1:4">
      <c r="B11" s="16" t="s">
        <v>213</v>
      </c>
      <c r="C11" s="16">
        <v>4.7</v>
      </c>
      <c r="D11" s="107">
        <v>0.85</v>
      </c>
    </row>
    <row r="12" spans="1:4">
      <c r="B12" s="16" t="s">
        <v>1235</v>
      </c>
      <c r="C12" s="16">
        <v>5.0999999999999996</v>
      </c>
      <c r="D12" s="107">
        <v>0.84</v>
      </c>
    </row>
    <row r="13" spans="1:4">
      <c r="B13" s="16" t="s">
        <v>596</v>
      </c>
      <c r="C13" s="16">
        <v>5.4</v>
      </c>
      <c r="D13" s="107">
        <v>0.74</v>
      </c>
    </row>
    <row r="14" spans="1:4">
      <c r="B14" s="16" t="s">
        <v>217</v>
      </c>
      <c r="C14" s="16">
        <v>6</v>
      </c>
      <c r="D14" s="107">
        <v>0.55000000000000004</v>
      </c>
    </row>
    <row r="15" spans="1:4">
      <c r="B15" s="16" t="s">
        <v>211</v>
      </c>
      <c r="C15" s="16">
        <v>4.4000000000000004</v>
      </c>
      <c r="D15" s="107">
        <v>0.4</v>
      </c>
    </row>
    <row r="20" spans="3:4">
      <c r="C20" s="104"/>
      <c r="D20" s="107"/>
    </row>
  </sheetData>
  <hyperlinks>
    <hyperlink ref="B3" r:id="rId1" display="https://sportnz.org.nz/media/3639/active-nz-year-3-main-report-final.pdf" xr:uid="{8D810D01-7AE9-45E3-9FD6-683780310008}"/>
    <hyperlink ref="A1" location="'List of Figures'!A1" display="Back to List of Figures" xr:uid="{1CD878AC-71ED-4FE8-86AA-4A90DCB97292}"/>
  </hyperlinks>
  <pageMargins left="0.7" right="0.7" top="0.75" bottom="0.75" header="0.3" footer="0.3"/>
  <ignoredErrors>
    <ignoredError sqref="B8" twoDigitTextYea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DB4E1-0E85-48BD-8FB3-22EADA726489}">
  <sheetPr codeName="Sheet8"/>
  <dimension ref="A1:N60"/>
  <sheetViews>
    <sheetView showGridLines="0" zoomScale="80" zoomScaleNormal="80" workbookViewId="0">
      <selection activeCell="H21" sqref="H21"/>
    </sheetView>
  </sheetViews>
  <sheetFormatPr defaultRowHeight="15"/>
  <cols>
    <col min="19" max="19" width="6.140625" bestFit="1" customWidth="1"/>
    <col min="20" max="24" width="8.85546875" bestFit="1" customWidth="1"/>
    <col min="25" max="25" width="5.140625" bestFit="1" customWidth="1"/>
    <col min="26" max="26" width="10.7109375" bestFit="1" customWidth="1"/>
  </cols>
  <sheetData>
    <row r="1" spans="1:14">
      <c r="A1" s="147" t="s">
        <v>980</v>
      </c>
    </row>
    <row r="2" spans="1:14">
      <c r="A2" s="213" t="s">
        <v>411</v>
      </c>
      <c r="B2" s="213" t="s">
        <v>834</v>
      </c>
      <c r="C2" s="213"/>
      <c r="D2" s="213"/>
      <c r="E2" s="213"/>
      <c r="F2" s="213"/>
      <c r="G2" s="213"/>
      <c r="H2" s="213"/>
      <c r="I2" s="213"/>
      <c r="J2" s="213"/>
      <c r="K2" s="213"/>
      <c r="L2" s="213"/>
      <c r="M2" s="213"/>
      <c r="N2" s="213"/>
    </row>
    <row r="3" spans="1:14">
      <c r="A3" s="213" t="s">
        <v>28</v>
      </c>
      <c r="B3" s="215" t="s">
        <v>983</v>
      </c>
      <c r="C3" s="213"/>
      <c r="D3" s="213"/>
      <c r="E3" s="213"/>
      <c r="F3" s="213"/>
      <c r="G3" s="213"/>
      <c r="H3" s="213"/>
      <c r="I3" s="213"/>
      <c r="J3" s="213"/>
      <c r="K3" s="213"/>
      <c r="L3" s="213"/>
      <c r="M3" s="213"/>
      <c r="N3" s="213"/>
    </row>
    <row r="5" spans="1:14">
      <c r="A5" t="s">
        <v>1350</v>
      </c>
    </row>
    <row r="6" spans="1:14" s="286" customFormat="1"/>
    <row r="7" spans="1:14">
      <c r="B7" t="s">
        <v>125</v>
      </c>
      <c r="C7" t="s">
        <v>464</v>
      </c>
      <c r="D7" t="s">
        <v>123</v>
      </c>
      <c r="E7" t="s">
        <v>263</v>
      </c>
    </row>
    <row r="8" spans="1:14">
      <c r="A8" s="26" t="s">
        <v>454</v>
      </c>
      <c r="B8" s="37">
        <v>89.1</v>
      </c>
      <c r="C8" s="37">
        <v>90</v>
      </c>
      <c r="D8" s="37">
        <v>83.8</v>
      </c>
      <c r="E8" s="37">
        <v>87.2</v>
      </c>
      <c r="F8" s="37"/>
    </row>
    <row r="9" spans="1:14">
      <c r="A9" s="26" t="s">
        <v>455</v>
      </c>
      <c r="B9" s="37">
        <v>91.7</v>
      </c>
      <c r="C9" s="37">
        <v>89.8</v>
      </c>
      <c r="D9" s="37">
        <v>84.1</v>
      </c>
      <c r="E9" s="37">
        <v>87.4</v>
      </c>
      <c r="F9" s="37"/>
    </row>
    <row r="10" spans="1:14">
      <c r="A10" s="26" t="s">
        <v>456</v>
      </c>
      <c r="B10" s="37">
        <v>94.1</v>
      </c>
      <c r="C10" s="37">
        <v>91.7</v>
      </c>
      <c r="D10" s="37">
        <v>87.5</v>
      </c>
      <c r="E10" s="37">
        <v>88.5</v>
      </c>
      <c r="F10" s="37"/>
    </row>
    <row r="11" spans="1:14">
      <c r="A11" s="26" t="s">
        <v>457</v>
      </c>
      <c r="B11" s="37">
        <v>90</v>
      </c>
      <c r="C11" s="37">
        <v>89.6</v>
      </c>
      <c r="D11" s="37">
        <v>85.1</v>
      </c>
      <c r="E11" s="37">
        <v>84.9</v>
      </c>
      <c r="F11" s="37"/>
    </row>
    <row r="12" spans="1:14">
      <c r="A12" s="26" t="s">
        <v>458</v>
      </c>
      <c r="B12" s="37">
        <v>89.6</v>
      </c>
      <c r="C12" s="37">
        <v>88.6</v>
      </c>
      <c r="D12" s="37">
        <v>81</v>
      </c>
      <c r="E12" s="37">
        <v>80.599999999999994</v>
      </c>
      <c r="F12" s="37"/>
    </row>
    <row r="13" spans="1:14">
      <c r="A13" s="26" t="s">
        <v>459</v>
      </c>
      <c r="B13" s="37">
        <v>89.8</v>
      </c>
      <c r="C13" s="37">
        <v>89</v>
      </c>
      <c r="D13" s="37">
        <v>81.7</v>
      </c>
      <c r="E13" s="37">
        <v>81.7</v>
      </c>
      <c r="F13" s="37"/>
    </row>
    <row r="14" spans="1:14">
      <c r="A14" s="26" t="s">
        <v>460</v>
      </c>
      <c r="B14" s="37">
        <v>90.2</v>
      </c>
      <c r="C14" s="37">
        <v>88</v>
      </c>
      <c r="D14" s="37">
        <v>80.3</v>
      </c>
      <c r="E14" s="37">
        <v>85.7</v>
      </c>
      <c r="F14" s="37"/>
    </row>
    <row r="15" spans="1:14">
      <c r="A15" s="26" t="s">
        <v>461</v>
      </c>
      <c r="B15" s="37">
        <v>89.8</v>
      </c>
      <c r="C15" s="37">
        <v>86.9</v>
      </c>
      <c r="D15" s="37">
        <v>77.599999999999994</v>
      </c>
      <c r="E15" s="37">
        <v>78.5</v>
      </c>
      <c r="F15" s="37"/>
    </row>
    <row r="16" spans="1:14">
      <c r="A16" s="26" t="s">
        <v>462</v>
      </c>
      <c r="B16" s="37">
        <v>91.9</v>
      </c>
      <c r="C16" s="37">
        <v>87.8</v>
      </c>
      <c r="D16" s="37">
        <v>77.3</v>
      </c>
      <c r="E16" s="37">
        <v>79.400000000000006</v>
      </c>
      <c r="F16" s="37"/>
    </row>
    <row r="17" spans="1:6">
      <c r="A17" s="26" t="s">
        <v>463</v>
      </c>
      <c r="B17" s="37">
        <v>90.3</v>
      </c>
      <c r="C17" s="37">
        <v>88.6</v>
      </c>
      <c r="D17" s="37">
        <v>82.1</v>
      </c>
      <c r="E17" s="37">
        <v>81.7</v>
      </c>
      <c r="F17" s="37"/>
    </row>
    <row r="19" spans="1:6">
      <c r="A19" s="48"/>
      <c r="B19" s="48"/>
      <c r="C19" s="48"/>
      <c r="D19" s="48"/>
      <c r="E19" s="48"/>
    </row>
    <row r="20" spans="1:6">
      <c r="A20" s="48" t="s">
        <v>249</v>
      </c>
      <c r="B20" s="48"/>
      <c r="C20" s="48"/>
      <c r="D20" s="48"/>
      <c r="E20" s="48"/>
    </row>
    <row r="21" spans="1:6">
      <c r="A21" s="48"/>
      <c r="B21" s="48"/>
      <c r="C21" s="48"/>
      <c r="D21" s="48"/>
      <c r="E21" s="48"/>
    </row>
    <row r="22" spans="1:6">
      <c r="A22" s="48"/>
      <c r="B22" s="48" t="s">
        <v>125</v>
      </c>
      <c r="C22" s="48" t="s">
        <v>464</v>
      </c>
      <c r="D22" s="48" t="s">
        <v>123</v>
      </c>
      <c r="E22" s="48" t="s">
        <v>263</v>
      </c>
    </row>
    <row r="23" spans="1:6">
      <c r="A23" s="48">
        <v>2011</v>
      </c>
      <c r="B23" s="48">
        <v>2.6999999999999886</v>
      </c>
      <c r="C23" s="48">
        <v>0.79999999999999716</v>
      </c>
      <c r="D23" s="48">
        <v>1.8999999999999915</v>
      </c>
      <c r="E23" s="48">
        <v>3.5</v>
      </c>
    </row>
    <row r="24" spans="1:6">
      <c r="A24" s="48">
        <v>2012</v>
      </c>
      <c r="B24" s="48">
        <v>2.6000000000000085</v>
      </c>
      <c r="C24" s="48">
        <v>0.79999999999999716</v>
      </c>
      <c r="D24" s="48">
        <v>2</v>
      </c>
      <c r="E24" s="48">
        <v>3.1000000000000085</v>
      </c>
    </row>
    <row r="25" spans="1:6">
      <c r="A25" s="48">
        <v>2013</v>
      </c>
      <c r="B25" s="48">
        <v>2.0999999999999943</v>
      </c>
      <c r="C25" s="48">
        <v>0.79999999999999716</v>
      </c>
      <c r="D25" s="48">
        <v>2</v>
      </c>
      <c r="E25" s="48">
        <v>3.4000000000000057</v>
      </c>
    </row>
    <row r="26" spans="1:6">
      <c r="A26" s="48">
        <v>2014</v>
      </c>
      <c r="B26" s="48">
        <v>2.5</v>
      </c>
      <c r="C26" s="48">
        <v>1</v>
      </c>
      <c r="D26" s="48">
        <v>1.6999999999999886</v>
      </c>
      <c r="E26" s="48">
        <v>3.2000000000000028</v>
      </c>
    </row>
    <row r="27" spans="1:6">
      <c r="A27" s="48">
        <v>2015</v>
      </c>
      <c r="B27" s="48">
        <v>2.0999999999999943</v>
      </c>
      <c r="C27" s="48">
        <v>0.69999999999998863</v>
      </c>
      <c r="D27" s="48">
        <v>2</v>
      </c>
      <c r="E27" s="48">
        <v>3.8999999999999915</v>
      </c>
    </row>
    <row r="28" spans="1:6">
      <c r="A28" s="48">
        <v>2016</v>
      </c>
      <c r="B28" s="48">
        <v>2.3999999999999915</v>
      </c>
      <c r="C28" s="48">
        <v>0.79999999999999716</v>
      </c>
      <c r="D28" s="48">
        <v>1.9000000000000057</v>
      </c>
      <c r="E28" s="48">
        <v>3.7000000000000028</v>
      </c>
    </row>
    <row r="29" spans="1:6">
      <c r="A29" s="48">
        <v>2017</v>
      </c>
      <c r="B29" s="48">
        <v>2.2999999999999972</v>
      </c>
      <c r="C29" s="48">
        <v>0.79999999999999716</v>
      </c>
      <c r="D29" s="48">
        <v>1.8999999999999915</v>
      </c>
      <c r="E29" s="48">
        <v>3</v>
      </c>
    </row>
    <row r="30" spans="1:6">
      <c r="A30" s="48">
        <v>2018</v>
      </c>
      <c r="B30" s="48">
        <v>2.0999999999999943</v>
      </c>
      <c r="C30" s="48">
        <v>0.90000000000000568</v>
      </c>
      <c r="D30" s="48">
        <v>2.0999999999999943</v>
      </c>
      <c r="E30" s="48">
        <v>3.7000000000000028</v>
      </c>
    </row>
    <row r="31" spans="1:6">
      <c r="A31" s="48">
        <v>2019</v>
      </c>
      <c r="B31" s="48">
        <v>2.5</v>
      </c>
      <c r="C31" s="48">
        <v>0.89999999999999147</v>
      </c>
      <c r="D31" s="48">
        <v>2.7999999999999972</v>
      </c>
      <c r="E31" s="48">
        <v>4.8000000000000114</v>
      </c>
    </row>
    <row r="32" spans="1:6">
      <c r="A32" s="48">
        <v>2020</v>
      </c>
      <c r="B32" s="48">
        <v>2.2999999999999972</v>
      </c>
      <c r="C32" s="48">
        <v>0.89999999999999147</v>
      </c>
      <c r="D32" s="48">
        <v>2.1999999999999886</v>
      </c>
      <c r="E32" s="48">
        <v>5</v>
      </c>
    </row>
    <row r="33" spans="1:6">
      <c r="F33" s="48"/>
    </row>
    <row r="34" spans="1:6">
      <c r="A34" s="48" t="s">
        <v>248</v>
      </c>
      <c r="B34" s="48"/>
      <c r="C34" s="48"/>
      <c r="D34" s="48"/>
      <c r="E34" s="48"/>
      <c r="F34" s="48"/>
    </row>
    <row r="35" spans="1:6">
      <c r="A35" s="48"/>
      <c r="B35" s="48"/>
      <c r="C35" s="48"/>
      <c r="D35" s="48"/>
      <c r="E35" s="48"/>
      <c r="F35" s="48"/>
    </row>
    <row r="36" spans="1:6">
      <c r="A36" s="48"/>
      <c r="B36" s="48" t="s">
        <v>125</v>
      </c>
      <c r="C36" s="48" t="s">
        <v>464</v>
      </c>
      <c r="D36" s="48" t="s">
        <v>123</v>
      </c>
      <c r="E36" s="48" t="s">
        <v>263</v>
      </c>
      <c r="F36" s="48"/>
    </row>
    <row r="37" spans="1:6">
      <c r="A37" s="48">
        <v>2011</v>
      </c>
      <c r="B37" s="48">
        <v>2.3000000000000114</v>
      </c>
      <c r="C37" s="48">
        <v>0.79999999999999716</v>
      </c>
      <c r="D37" s="48">
        <v>1.7000000000000028</v>
      </c>
      <c r="E37" s="48">
        <v>2.8999999999999915</v>
      </c>
      <c r="F37" s="48"/>
    </row>
    <row r="38" spans="1:6">
      <c r="A38" s="48">
        <v>2012</v>
      </c>
      <c r="B38" s="48">
        <v>2.0999999999999943</v>
      </c>
      <c r="C38" s="48">
        <v>0.79999999999999716</v>
      </c>
      <c r="D38" s="48">
        <v>1.9000000000000057</v>
      </c>
      <c r="E38" s="48">
        <v>2.6999999999999886</v>
      </c>
      <c r="F38" s="48"/>
    </row>
    <row r="39" spans="1:6">
      <c r="A39" s="48">
        <v>2013</v>
      </c>
      <c r="B39" s="48">
        <v>1.7000000000000028</v>
      </c>
      <c r="C39" s="48">
        <v>0.70000000000000284</v>
      </c>
      <c r="D39" s="48">
        <v>1.7999999999999972</v>
      </c>
      <c r="E39" s="48">
        <v>2.9000000000000057</v>
      </c>
      <c r="F39" s="48"/>
    </row>
    <row r="40" spans="1:6">
      <c r="A40" s="48">
        <v>2014</v>
      </c>
      <c r="B40" s="48">
        <v>2.0999999999999943</v>
      </c>
      <c r="C40" s="48">
        <v>0.90000000000000568</v>
      </c>
      <c r="D40" s="48">
        <v>1.6000000000000085</v>
      </c>
      <c r="E40" s="48">
        <v>2.8999999999999915</v>
      </c>
      <c r="F40" s="48"/>
    </row>
    <row r="41" spans="1:6">
      <c r="A41" s="48">
        <v>2015</v>
      </c>
      <c r="B41" s="48">
        <v>2</v>
      </c>
      <c r="C41" s="48">
        <v>0.70000000000000284</v>
      </c>
      <c r="D41" s="48">
        <v>1.9000000000000057</v>
      </c>
      <c r="E41" s="48">
        <v>3.6000000000000085</v>
      </c>
      <c r="F41" s="48"/>
    </row>
    <row r="42" spans="1:6">
      <c r="A42" s="48">
        <v>2016</v>
      </c>
      <c r="B42" s="48">
        <v>2.1000000000000085</v>
      </c>
      <c r="C42" s="48">
        <v>0.79999999999999716</v>
      </c>
      <c r="D42" s="48">
        <v>1.7000000000000028</v>
      </c>
      <c r="E42" s="48">
        <v>3.2999999999999972</v>
      </c>
      <c r="F42" s="48"/>
    </row>
    <row r="43" spans="1:6">
      <c r="A43" s="48">
        <v>2017</v>
      </c>
      <c r="B43" s="48">
        <v>2</v>
      </c>
      <c r="C43" s="48">
        <v>0.90000000000000568</v>
      </c>
      <c r="D43" s="48">
        <v>1.7999999999999972</v>
      </c>
      <c r="E43" s="48">
        <v>2.5999999999999943</v>
      </c>
      <c r="F43" s="48"/>
    </row>
    <row r="44" spans="1:6">
      <c r="A44" s="48">
        <v>2018</v>
      </c>
      <c r="B44" s="48">
        <v>1.9000000000000057</v>
      </c>
      <c r="C44" s="48">
        <v>0.79999999999999716</v>
      </c>
      <c r="D44" s="48">
        <v>2</v>
      </c>
      <c r="E44" s="48">
        <v>3.4000000000000057</v>
      </c>
      <c r="F44" s="48"/>
    </row>
    <row r="45" spans="1:6">
      <c r="A45" s="48">
        <v>2019</v>
      </c>
      <c r="B45" s="48">
        <v>2.0999999999999943</v>
      </c>
      <c r="C45" s="48">
        <v>0.90000000000000568</v>
      </c>
      <c r="D45" s="48">
        <v>2.6000000000000085</v>
      </c>
      <c r="E45" s="48">
        <v>4.2999999999999972</v>
      </c>
      <c r="F45" s="48"/>
    </row>
    <row r="46" spans="1:6">
      <c r="A46" s="48">
        <v>2020</v>
      </c>
      <c r="B46" s="48">
        <v>1.9000000000000057</v>
      </c>
      <c r="C46" s="48">
        <v>0.90000000000000568</v>
      </c>
      <c r="D46" s="48">
        <v>2.1000000000000085</v>
      </c>
      <c r="E46" s="48">
        <v>4.2999999999999972</v>
      </c>
      <c r="F46" s="48"/>
    </row>
    <row r="47" spans="1:6">
      <c r="F47" s="48"/>
    </row>
    <row r="48" spans="1:6">
      <c r="F48" s="48"/>
    </row>
    <row r="49" spans="6:6">
      <c r="F49" s="48"/>
    </row>
    <row r="50" spans="6:6">
      <c r="F50" s="48"/>
    </row>
    <row r="51" spans="6:6">
      <c r="F51" s="48"/>
    </row>
    <row r="52" spans="6:6">
      <c r="F52" s="48"/>
    </row>
    <row r="53" spans="6:6">
      <c r="F53" s="48"/>
    </row>
    <row r="54" spans="6:6">
      <c r="F54" s="48"/>
    </row>
    <row r="55" spans="6:6">
      <c r="F55" s="48"/>
    </row>
    <row r="56" spans="6:6">
      <c r="F56" s="48"/>
    </row>
    <row r="57" spans="6:6">
      <c r="F57" s="48"/>
    </row>
    <row r="58" spans="6:6">
      <c r="F58" s="48"/>
    </row>
    <row r="59" spans="6:6">
      <c r="F59" s="48"/>
    </row>
    <row r="60" spans="6:6">
      <c r="F60" s="48"/>
    </row>
  </sheetData>
  <hyperlinks>
    <hyperlink ref="B3" r:id="rId1" location="!/download-data-sets" display="https://minhealthnz.shinyapps.io/nz-health-survey-2020-21-annual-data-explorer/_w_454b8599/ - !/download-data-sets" xr:uid="{A84F6FB6-5570-4968-90F9-6C0E0B843936}"/>
    <hyperlink ref="A1" location="'List of Figures'!A1" display="Back to List of Figures" xr:uid="{A4E0A488-F5FA-4C4B-83A6-6222C862D59E}"/>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4269C-5C34-4FB2-9E7C-F50949922365}">
  <dimension ref="A1:E31"/>
  <sheetViews>
    <sheetView showGridLines="0" workbookViewId="0">
      <selection activeCell="B10" sqref="B10"/>
    </sheetView>
  </sheetViews>
  <sheetFormatPr defaultColWidth="9.140625" defaultRowHeight="15"/>
  <cols>
    <col min="1" max="1" width="28.42578125" style="16" customWidth="1"/>
    <col min="2" max="2" width="9.140625" style="16"/>
    <col min="3" max="3" width="62.42578125" style="16" customWidth="1"/>
    <col min="4" max="4" width="51.7109375" style="16" customWidth="1"/>
    <col min="5" max="5" width="33.5703125" style="16" bestFit="1" customWidth="1"/>
    <col min="6" max="16384" width="9.140625" style="16"/>
  </cols>
  <sheetData>
    <row r="1" spans="1:5">
      <c r="A1" s="147" t="s">
        <v>980</v>
      </c>
    </row>
    <row r="2" spans="1:5">
      <c r="A2" s="213" t="s">
        <v>411</v>
      </c>
      <c r="B2" s="213" t="s">
        <v>906</v>
      </c>
      <c r="C2" s="213"/>
    </row>
    <row r="3" spans="1:5">
      <c r="A3" s="213" t="s">
        <v>28</v>
      </c>
      <c r="B3" s="214" t="s">
        <v>238</v>
      </c>
      <c r="C3" s="213"/>
    </row>
    <row r="5" spans="1:5" s="286" customFormat="1">
      <c r="A5" s="286" t="s">
        <v>1443</v>
      </c>
    </row>
    <row r="6" spans="1:5">
      <c r="B6" s="95"/>
      <c r="C6" s="16" t="s">
        <v>1303</v>
      </c>
      <c r="D6" s="16" t="s">
        <v>600</v>
      </c>
      <c r="E6" s="16" t="s">
        <v>601</v>
      </c>
    </row>
    <row r="7" spans="1:5">
      <c r="A7" s="16" t="s">
        <v>599</v>
      </c>
      <c r="B7" s="95" t="s">
        <v>593</v>
      </c>
      <c r="C7" s="56">
        <v>31</v>
      </c>
      <c r="D7" s="56">
        <v>20</v>
      </c>
      <c r="E7" s="56">
        <v>21</v>
      </c>
    </row>
    <row r="8" spans="1:5">
      <c r="B8" s="94" t="s">
        <v>594</v>
      </c>
      <c r="C8" s="56">
        <v>40</v>
      </c>
      <c r="D8" s="56">
        <v>16</v>
      </c>
      <c r="E8" s="56">
        <v>14.000000000000002</v>
      </c>
    </row>
    <row r="9" spans="1:5">
      <c r="B9" s="16" t="s">
        <v>473</v>
      </c>
      <c r="C9" s="56">
        <v>51</v>
      </c>
      <c r="D9" s="56">
        <v>16</v>
      </c>
      <c r="E9" s="56">
        <v>15</v>
      </c>
    </row>
    <row r="10" spans="1:5">
      <c r="A10" s="16" t="s">
        <v>595</v>
      </c>
      <c r="B10" s="103" t="s">
        <v>474</v>
      </c>
      <c r="C10" s="56">
        <v>64</v>
      </c>
      <c r="D10" s="56">
        <v>23</v>
      </c>
      <c r="E10" s="56">
        <v>10</v>
      </c>
    </row>
    <row r="11" spans="1:5">
      <c r="B11" s="103" t="s">
        <v>213</v>
      </c>
      <c r="C11" s="56">
        <v>71</v>
      </c>
      <c r="D11" s="56">
        <v>16</v>
      </c>
      <c r="E11" s="56">
        <v>9</v>
      </c>
    </row>
    <row r="12" spans="1:5">
      <c r="B12" s="103" t="s">
        <v>1235</v>
      </c>
      <c r="C12" s="56">
        <v>74</v>
      </c>
      <c r="D12" s="56">
        <v>13</v>
      </c>
      <c r="E12" s="56">
        <v>10</v>
      </c>
    </row>
    <row r="13" spans="1:5">
      <c r="B13" s="103" t="s">
        <v>596</v>
      </c>
      <c r="C13" s="56">
        <v>56.000000000000007</v>
      </c>
      <c r="D13" s="56">
        <v>19</v>
      </c>
      <c r="E13" s="56">
        <v>18</v>
      </c>
    </row>
    <row r="14" spans="1:5">
      <c r="B14" s="103" t="s">
        <v>217</v>
      </c>
      <c r="C14" s="56">
        <v>33</v>
      </c>
      <c r="D14" s="56">
        <v>32</v>
      </c>
      <c r="E14" s="56">
        <v>26</v>
      </c>
    </row>
    <row r="15" spans="1:5">
      <c r="B15" s="103" t="s">
        <v>211</v>
      </c>
      <c r="C15" s="56">
        <v>13</v>
      </c>
      <c r="D15" s="56">
        <v>39</v>
      </c>
      <c r="E15" s="56">
        <v>30</v>
      </c>
    </row>
    <row r="22" spans="2:5">
      <c r="B22" s="103"/>
      <c r="C22" s="107"/>
      <c r="D22" s="107"/>
      <c r="E22" s="107"/>
    </row>
    <row r="23" spans="2:5">
      <c r="C23" s="107"/>
      <c r="D23" s="107"/>
      <c r="E23" s="107"/>
    </row>
    <row r="24" spans="2:5">
      <c r="C24" s="107"/>
      <c r="D24" s="107"/>
      <c r="E24" s="107"/>
    </row>
    <row r="25" spans="2:5">
      <c r="C25" s="107"/>
      <c r="D25" s="107"/>
      <c r="E25" s="107"/>
    </row>
    <row r="26" spans="2:5">
      <c r="C26" s="107"/>
      <c r="D26" s="107"/>
      <c r="E26" s="107"/>
    </row>
    <row r="27" spans="2:5">
      <c r="C27" s="107"/>
      <c r="D27" s="107"/>
      <c r="E27" s="107"/>
    </row>
    <row r="28" spans="2:5">
      <c r="C28" s="107"/>
      <c r="D28" s="107"/>
      <c r="E28" s="107"/>
    </row>
    <row r="29" spans="2:5">
      <c r="C29" s="107"/>
      <c r="D29" s="107"/>
      <c r="E29" s="107"/>
    </row>
    <row r="30" spans="2:5">
      <c r="C30" s="107"/>
      <c r="D30" s="107"/>
      <c r="E30" s="107"/>
    </row>
    <row r="31" spans="2:5">
      <c r="C31" s="107"/>
      <c r="D31" s="107"/>
      <c r="E31" s="107"/>
    </row>
  </sheetData>
  <hyperlinks>
    <hyperlink ref="B3" r:id="rId1" display="https://sportnz.org.nz/media/3639/active-nz-year-3-main-report-final.pdf" xr:uid="{C1AA63F1-B8CF-4AF0-8985-7D581592428C}"/>
    <hyperlink ref="A1" location="'List of Figures'!A1" display="Back to List of Figures" xr:uid="{D942C663-A54F-4024-B2DB-E89A6A87D541}"/>
  </hyperlinks>
  <pageMargins left="0.7" right="0.7" top="0.75" bottom="0.75" header="0.3" footer="0.3"/>
  <ignoredErrors>
    <ignoredError sqref="B8" twoDigitTextYear="1"/>
  </ignoredError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E6543-1A9D-4E65-8E44-93D6E14A5A69}">
  <dimension ref="A1:E11"/>
  <sheetViews>
    <sheetView showGridLines="0" zoomScale="85" zoomScaleNormal="85" workbookViewId="0">
      <selection activeCell="C9" sqref="C9"/>
    </sheetView>
  </sheetViews>
  <sheetFormatPr defaultColWidth="9.140625" defaultRowHeight="15"/>
  <cols>
    <col min="1" max="1" width="9.140625" style="28"/>
    <col min="2" max="2" width="15.42578125" style="28" customWidth="1"/>
    <col min="3" max="3" width="16" style="28" customWidth="1"/>
    <col min="4" max="4" width="17.42578125" style="28" customWidth="1"/>
    <col min="5" max="5" width="9.140625" style="28" customWidth="1"/>
    <col min="6" max="6" width="21.42578125" style="28" bestFit="1" customWidth="1"/>
    <col min="7" max="16384" width="9.140625" style="28"/>
  </cols>
  <sheetData>
    <row r="1" spans="1:5">
      <c r="A1" s="147" t="s">
        <v>980</v>
      </c>
    </row>
    <row r="2" spans="1:5">
      <c r="A2" s="213" t="s">
        <v>535</v>
      </c>
      <c r="B2" s="213" t="s">
        <v>907</v>
      </c>
      <c r="C2" s="213"/>
      <c r="D2" s="213"/>
      <c r="E2" s="213"/>
    </row>
    <row r="3" spans="1:5">
      <c r="A3" s="213" t="s">
        <v>28</v>
      </c>
      <c r="B3" s="214" t="s">
        <v>932</v>
      </c>
      <c r="C3" s="213"/>
      <c r="D3" s="213"/>
      <c r="E3" s="213"/>
    </row>
    <row r="5" spans="1:5">
      <c r="A5" s="28" t="s">
        <v>1444</v>
      </c>
    </row>
    <row r="6" spans="1:5">
      <c r="B6" s="28" t="s">
        <v>1270</v>
      </c>
      <c r="C6" s="28" t="s">
        <v>1271</v>
      </c>
      <c r="D6" s="28" t="s">
        <v>1272</v>
      </c>
      <c r="E6" s="28" t="s">
        <v>442</v>
      </c>
    </row>
    <row r="7" spans="1:5">
      <c r="A7" s="28">
        <v>2007</v>
      </c>
      <c r="B7" s="28">
        <v>78.099999999999994</v>
      </c>
      <c r="C7" s="28">
        <v>92.8</v>
      </c>
      <c r="D7" s="28">
        <v>97.3</v>
      </c>
      <c r="E7" s="28">
        <v>95.6</v>
      </c>
    </row>
    <row r="8" spans="1:5">
      <c r="A8" s="28">
        <v>2010</v>
      </c>
      <c r="B8" s="28">
        <v>72.7</v>
      </c>
      <c r="C8" s="28">
        <v>91.6</v>
      </c>
      <c r="D8" s="28">
        <v>97.6</v>
      </c>
      <c r="E8" s="28">
        <v>95.6</v>
      </c>
    </row>
    <row r="9" spans="1:5">
      <c r="A9" s="28">
        <v>2013</v>
      </c>
      <c r="B9" s="28">
        <v>73.400000000000006</v>
      </c>
      <c r="C9" s="28">
        <v>91.1</v>
      </c>
      <c r="D9" s="28">
        <v>96.6</v>
      </c>
      <c r="E9" s="28">
        <v>94.5</v>
      </c>
    </row>
    <row r="10" spans="1:5">
      <c r="A10" s="28">
        <v>2016</v>
      </c>
      <c r="B10" s="28">
        <v>75.900000000000006</v>
      </c>
      <c r="C10" s="28">
        <v>90.5</v>
      </c>
      <c r="D10" s="28">
        <v>98.3</v>
      </c>
      <c r="E10" s="28">
        <v>95.4</v>
      </c>
    </row>
    <row r="11" spans="1:5">
      <c r="A11" s="28">
        <v>2019</v>
      </c>
      <c r="B11" s="28">
        <v>78.8</v>
      </c>
      <c r="C11" s="28">
        <v>91.3</v>
      </c>
      <c r="D11" s="28">
        <v>97</v>
      </c>
      <c r="E11" s="28">
        <v>94.5</v>
      </c>
    </row>
  </sheetData>
  <hyperlinks>
    <hyperlink ref="B3" r:id="rId1" display="https://lsfdashboard.treasury.govt.nz/wellbeing/" xr:uid="{6A2216C9-C33D-438A-88E6-5CE9512BA0CC}"/>
    <hyperlink ref="A1" location="'List of Figures'!A1" display="Back to List of Figures" xr:uid="{9E3170D4-9C74-4909-82DA-5EEDE33B94A3}"/>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0DFD-4A38-4733-99B7-CD40503228D5}">
  <dimension ref="A1:P22"/>
  <sheetViews>
    <sheetView showGridLines="0" zoomScale="80" zoomScaleNormal="80" workbookViewId="0">
      <selection activeCell="D15" sqref="D15"/>
    </sheetView>
  </sheetViews>
  <sheetFormatPr defaultColWidth="9.140625" defaultRowHeight="15"/>
  <cols>
    <col min="1" max="1" width="23.140625" style="25" customWidth="1"/>
    <col min="2" max="2" width="13.85546875" style="25" customWidth="1"/>
    <col min="3" max="3" width="9.140625" style="25"/>
    <col min="4" max="4" width="16.7109375" style="25" customWidth="1"/>
    <col min="5" max="16384" width="9.140625" style="25"/>
  </cols>
  <sheetData>
    <row r="1" spans="1:16">
      <c r="A1" s="147" t="s">
        <v>980</v>
      </c>
    </row>
    <row r="2" spans="1:16">
      <c r="A2" s="213" t="s">
        <v>535</v>
      </c>
      <c r="B2" s="213" t="s">
        <v>908</v>
      </c>
      <c r="C2" s="213"/>
      <c r="D2" s="213"/>
      <c r="E2" s="213"/>
      <c r="F2" s="213"/>
      <c r="G2" s="213"/>
      <c r="H2" s="213"/>
      <c r="I2" s="213"/>
      <c r="J2" s="213"/>
      <c r="K2" s="213"/>
      <c r="L2" s="213"/>
      <c r="M2" s="213"/>
      <c r="N2" s="213"/>
      <c r="O2" s="213"/>
      <c r="P2" s="213"/>
    </row>
    <row r="3" spans="1:16">
      <c r="A3" s="213" t="s">
        <v>28</v>
      </c>
      <c r="B3" s="214" t="s">
        <v>602</v>
      </c>
      <c r="C3" s="213"/>
      <c r="D3" s="213"/>
      <c r="E3" s="213"/>
      <c r="F3" s="213"/>
      <c r="G3" s="213"/>
      <c r="H3" s="213"/>
      <c r="I3" s="213"/>
      <c r="J3" s="213"/>
      <c r="K3" s="213"/>
      <c r="L3" s="213"/>
      <c r="M3" s="213"/>
      <c r="N3" s="213"/>
      <c r="O3" s="213"/>
      <c r="P3" s="213"/>
    </row>
    <row r="5" spans="1:16" s="286" customFormat="1">
      <c r="A5" s="286" t="s">
        <v>1445</v>
      </c>
    </row>
    <row r="6" spans="1:16">
      <c r="A6" s="114"/>
      <c r="B6" s="114" t="s">
        <v>122</v>
      </c>
      <c r="C6" s="114" t="s">
        <v>123</v>
      </c>
      <c r="D6" s="114" t="s">
        <v>124</v>
      </c>
      <c r="E6" s="114" t="s">
        <v>125</v>
      </c>
      <c r="F6" s="114"/>
      <c r="G6" s="114"/>
      <c r="H6" s="114"/>
      <c r="I6" s="114"/>
      <c r="J6" s="114"/>
      <c r="K6" s="114"/>
      <c r="L6" s="114"/>
      <c r="M6" s="114"/>
      <c r="N6" s="114"/>
    </row>
    <row r="7" spans="1:16">
      <c r="A7" s="114">
        <v>2014</v>
      </c>
      <c r="B7" s="114">
        <v>89.6</v>
      </c>
      <c r="C7" s="114">
        <v>89.7</v>
      </c>
      <c r="D7" s="114">
        <v>83.3</v>
      </c>
      <c r="E7" s="114">
        <v>84.6</v>
      </c>
      <c r="F7" s="114"/>
      <c r="G7" s="114"/>
      <c r="H7" s="114"/>
      <c r="I7" s="114"/>
      <c r="J7" s="114"/>
      <c r="K7" s="114"/>
      <c r="L7" s="114"/>
      <c r="M7" s="114"/>
      <c r="N7" s="114"/>
    </row>
    <row r="8" spans="1:16">
      <c r="A8" s="114">
        <v>2016</v>
      </c>
      <c r="B8" s="114">
        <v>80</v>
      </c>
      <c r="C8" s="114">
        <v>73.099999999999994</v>
      </c>
      <c r="D8" s="114">
        <v>69.400000000000006</v>
      </c>
      <c r="E8" s="114">
        <v>63.1</v>
      </c>
      <c r="F8" s="114"/>
      <c r="G8" s="114"/>
      <c r="H8" s="114"/>
      <c r="I8" s="114"/>
      <c r="J8" s="114"/>
      <c r="K8" s="114"/>
      <c r="L8" s="114"/>
      <c r="M8" s="114"/>
      <c r="N8" s="114"/>
    </row>
    <row r="9" spans="1:16">
      <c r="A9" s="114">
        <v>2018</v>
      </c>
      <c r="B9" s="114">
        <v>79.8</v>
      </c>
      <c r="C9" s="114">
        <v>72</v>
      </c>
      <c r="D9" s="114">
        <v>67.7</v>
      </c>
      <c r="E9" s="114">
        <v>67.400000000000006</v>
      </c>
      <c r="F9" s="114"/>
      <c r="G9" s="114"/>
      <c r="H9" s="114"/>
      <c r="I9" s="114"/>
      <c r="J9" s="114"/>
      <c r="K9" s="114"/>
      <c r="L9" s="114"/>
      <c r="M9" s="114"/>
      <c r="N9" s="114"/>
    </row>
    <row r="11" spans="1:16">
      <c r="A11" s="150" t="s">
        <v>432</v>
      </c>
      <c r="E11" s="114"/>
      <c r="F11" s="114"/>
      <c r="G11" s="114"/>
      <c r="H11" s="114"/>
      <c r="I11" s="114"/>
      <c r="J11" s="114"/>
      <c r="K11" s="114"/>
      <c r="L11" s="114"/>
      <c r="M11" s="114"/>
      <c r="N11" s="114"/>
    </row>
    <row r="12" spans="1:16">
      <c r="A12" s="114"/>
      <c r="B12" s="114">
        <v>2014</v>
      </c>
      <c r="C12" s="114">
        <v>2016</v>
      </c>
      <c r="D12" s="114">
        <v>2018</v>
      </c>
      <c r="E12" s="114"/>
      <c r="F12" s="114"/>
      <c r="H12" s="114"/>
      <c r="I12" s="114"/>
      <c r="J12" s="114"/>
      <c r="K12" s="114"/>
      <c r="L12" s="114"/>
      <c r="M12" s="114"/>
      <c r="N12" s="114"/>
    </row>
    <row r="13" spans="1:16">
      <c r="A13" s="114" t="s">
        <v>465</v>
      </c>
      <c r="B13" s="114">
        <v>3.1999999999999886</v>
      </c>
      <c r="C13" s="114">
        <v>3.8000000000000043</v>
      </c>
      <c r="D13" s="114">
        <v>4.2000000000000028</v>
      </c>
      <c r="E13" s="114"/>
      <c r="F13" s="114"/>
      <c r="H13" s="114"/>
      <c r="I13" s="114"/>
      <c r="J13" s="114"/>
      <c r="K13" s="114"/>
      <c r="L13" s="114"/>
      <c r="M13" s="114"/>
      <c r="N13" s="114"/>
    </row>
    <row r="14" spans="1:16">
      <c r="A14" s="114" t="s">
        <v>466</v>
      </c>
      <c r="B14" s="114">
        <v>3.2000000000000028</v>
      </c>
      <c r="C14" s="114">
        <v>3.8000000000000043</v>
      </c>
      <c r="D14" s="114">
        <v>4.1999999999999886</v>
      </c>
      <c r="E14" s="114"/>
      <c r="F14" s="114"/>
      <c r="H14" s="114"/>
      <c r="I14" s="114"/>
      <c r="J14" s="114"/>
      <c r="K14" s="114"/>
      <c r="L14" s="114"/>
      <c r="M14" s="114"/>
      <c r="N14" s="114"/>
    </row>
    <row r="15" spans="1:16">
      <c r="A15" s="114" t="s">
        <v>505</v>
      </c>
      <c r="B15" s="114">
        <v>1</v>
      </c>
      <c r="C15" s="114">
        <v>1.4000000000000057</v>
      </c>
      <c r="D15" s="114">
        <v>1.2999999999999972</v>
      </c>
      <c r="E15" s="114"/>
      <c r="F15" s="114"/>
      <c r="H15" s="114"/>
      <c r="I15" s="114"/>
      <c r="J15" s="114"/>
      <c r="K15" s="114"/>
      <c r="L15" s="114"/>
      <c r="M15" s="114"/>
      <c r="N15" s="114"/>
    </row>
    <row r="16" spans="1:16">
      <c r="A16" s="114" t="s">
        <v>507</v>
      </c>
      <c r="B16" s="114">
        <v>1</v>
      </c>
      <c r="C16" s="114">
        <v>1.4000000000000057</v>
      </c>
      <c r="D16" s="114">
        <v>1.2999999999999972</v>
      </c>
      <c r="E16" s="114"/>
      <c r="F16" s="114"/>
      <c r="G16" s="114"/>
      <c r="H16" s="114"/>
      <c r="I16" s="114"/>
      <c r="J16" s="114"/>
      <c r="K16" s="114"/>
      <c r="L16" s="114"/>
      <c r="M16" s="114"/>
      <c r="N16" s="114"/>
    </row>
    <row r="17" spans="1:14">
      <c r="A17" s="114" t="s">
        <v>467</v>
      </c>
      <c r="B17" s="114">
        <v>2</v>
      </c>
      <c r="C17" s="114">
        <v>3.5999999999999943</v>
      </c>
      <c r="D17" s="114">
        <v>3.5</v>
      </c>
      <c r="E17" s="114"/>
      <c r="F17" s="114"/>
      <c r="G17" s="114"/>
      <c r="H17" s="114"/>
      <c r="I17" s="114"/>
      <c r="J17" s="114"/>
      <c r="K17" s="114"/>
      <c r="L17" s="114"/>
      <c r="M17" s="114"/>
      <c r="N17" s="114"/>
    </row>
    <row r="18" spans="1:14">
      <c r="A18" s="114" t="s">
        <v>468</v>
      </c>
      <c r="B18" s="114">
        <v>2</v>
      </c>
      <c r="C18" s="114">
        <v>3.6000000000000085</v>
      </c>
      <c r="D18" s="114">
        <v>3.5</v>
      </c>
    </row>
    <row r="19" spans="1:14">
      <c r="A19" s="114" t="s">
        <v>506</v>
      </c>
      <c r="B19" s="114">
        <v>5.5999999999999943</v>
      </c>
      <c r="C19" s="114">
        <v>5.3000000000000114</v>
      </c>
      <c r="D19" s="114">
        <v>4.9000000000000057</v>
      </c>
    </row>
    <row r="20" spans="1:14">
      <c r="A20" s="114" t="s">
        <v>508</v>
      </c>
      <c r="B20" s="114">
        <v>5.5999999999999943</v>
      </c>
      <c r="C20" s="114">
        <v>5.3000000000000114</v>
      </c>
      <c r="D20" s="114">
        <v>4.9000000000000057</v>
      </c>
    </row>
    <row r="22" spans="1:14">
      <c r="A22" s="150"/>
    </row>
  </sheetData>
  <hyperlinks>
    <hyperlink ref="B3" r:id="rId1" display="https://statisticsnz.shinyapps.io/wellbeingindicators/_w_ff1d7991/?page=indicators&amp;class=Social&amp;type=Social%20connections&amp;indicator=Social%20support" xr:uid="{86BB125C-9F9E-4584-B56D-A4715DEADF89}"/>
    <hyperlink ref="A1" location="'List of Figures'!A1" display="Back to List of Figures" xr:uid="{0F1574A1-372E-4CE9-B543-D465E4392C1C}"/>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8CC43-0E36-4CF4-9283-139FD14C57A2}">
  <dimension ref="A1:K51"/>
  <sheetViews>
    <sheetView showGridLines="0" zoomScale="80" zoomScaleNormal="80" workbookViewId="0">
      <selection activeCell="B18" sqref="B18"/>
    </sheetView>
  </sheetViews>
  <sheetFormatPr defaultColWidth="9.140625" defaultRowHeight="15"/>
  <cols>
    <col min="1" max="1" width="19.28515625" style="114" customWidth="1"/>
    <col min="2" max="2" width="12.7109375" style="114" customWidth="1"/>
    <col min="3" max="3" width="15.28515625" style="114" customWidth="1"/>
    <col min="4" max="4" width="11.42578125" style="114" bestFit="1" customWidth="1"/>
    <col min="5" max="10" width="9.140625" style="114"/>
    <col min="11" max="11" width="14.5703125" style="114" customWidth="1"/>
    <col min="12" max="16384" width="9.140625" style="114"/>
  </cols>
  <sheetData>
    <row r="1" spans="1:11">
      <c r="A1" s="147" t="s">
        <v>980</v>
      </c>
    </row>
    <row r="2" spans="1:11">
      <c r="A2" s="213" t="s">
        <v>411</v>
      </c>
      <c r="B2" s="213" t="s">
        <v>1076</v>
      </c>
      <c r="C2" s="213"/>
      <c r="D2" s="213"/>
      <c r="E2" s="213"/>
      <c r="F2" s="213"/>
      <c r="G2" s="213"/>
      <c r="H2" s="213"/>
      <c r="I2" s="213"/>
      <c r="J2" s="213"/>
      <c r="K2" s="213"/>
    </row>
    <row r="3" spans="1:11">
      <c r="A3" s="213" t="s">
        <v>28</v>
      </c>
      <c r="B3" s="213" t="s">
        <v>953</v>
      </c>
      <c r="C3" s="213"/>
      <c r="D3" s="213" t="s">
        <v>1311</v>
      </c>
      <c r="E3" s="213"/>
      <c r="F3" s="213"/>
      <c r="G3" s="213"/>
      <c r="H3" s="213"/>
      <c r="I3" s="213"/>
      <c r="J3" s="213"/>
      <c r="K3" s="213"/>
    </row>
    <row r="5" spans="1:11">
      <c r="A5" s="114" t="s">
        <v>1446</v>
      </c>
    </row>
    <row r="6" spans="1:11">
      <c r="A6" s="192"/>
      <c r="B6" s="192" t="s">
        <v>1304</v>
      </c>
      <c r="C6" s="192" t="s">
        <v>1305</v>
      </c>
      <c r="D6" s="192" t="s">
        <v>603</v>
      </c>
      <c r="E6" s="192"/>
    </row>
    <row r="7" spans="1:11">
      <c r="A7" s="192" t="s">
        <v>61</v>
      </c>
      <c r="B7" s="149">
        <v>99.491727352142334</v>
      </c>
      <c r="C7" s="149">
        <v>97.724318504333496</v>
      </c>
      <c r="D7" s="149">
        <v>95.748943090438843</v>
      </c>
      <c r="E7" s="192"/>
    </row>
    <row r="8" spans="1:11" ht="14.45" customHeight="1">
      <c r="A8" s="192" t="s">
        <v>60</v>
      </c>
      <c r="B8" s="149">
        <v>96.853625774383545</v>
      </c>
      <c r="C8" s="149">
        <v>95.26788592338562</v>
      </c>
      <c r="D8" s="149">
        <v>95.596134662628174</v>
      </c>
      <c r="E8" s="192"/>
    </row>
    <row r="9" spans="1:11">
      <c r="A9" s="192" t="s">
        <v>50</v>
      </c>
      <c r="B9" s="149">
        <v>96.906334161758423</v>
      </c>
      <c r="C9" s="149">
        <v>94.529056549072266</v>
      </c>
      <c r="D9" s="149">
        <v>94.615310430526733</v>
      </c>
      <c r="E9" s="192"/>
    </row>
    <row r="10" spans="1:11">
      <c r="A10" s="192" t="s">
        <v>68</v>
      </c>
      <c r="B10" s="149">
        <v>98.789578676223755</v>
      </c>
      <c r="C10" s="149">
        <v>95.79501748085022</v>
      </c>
      <c r="D10" s="149">
        <v>93.731075525283813</v>
      </c>
      <c r="E10" s="192"/>
      <c r="J10" s="111"/>
      <c r="K10" s="112"/>
    </row>
    <row r="11" spans="1:11">
      <c r="A11" s="192" t="s">
        <v>40</v>
      </c>
      <c r="B11" s="149">
        <v>95.406830310821533</v>
      </c>
      <c r="C11" s="149">
        <v>93.347436189651489</v>
      </c>
      <c r="D11" s="149">
        <v>93.570786714553833</v>
      </c>
      <c r="E11" s="192"/>
      <c r="J11" s="111"/>
      <c r="K11" s="112"/>
    </row>
    <row r="12" spans="1:11">
      <c r="A12" s="192" t="s">
        <v>75</v>
      </c>
      <c r="B12" s="149">
        <v>97.951489686965942</v>
      </c>
      <c r="C12" s="149">
        <v>93.097794055938721</v>
      </c>
      <c r="D12" s="149">
        <v>93.398362398147583</v>
      </c>
      <c r="E12" s="192"/>
      <c r="F12" s="110"/>
      <c r="H12" s="110"/>
      <c r="I12" s="111"/>
      <c r="J12" s="111"/>
      <c r="K12" s="112"/>
    </row>
    <row r="13" spans="1:11">
      <c r="A13" s="192" t="s">
        <v>72</v>
      </c>
      <c r="B13" s="149">
        <v>95.598328113555908</v>
      </c>
      <c r="C13" s="149">
        <v>92.561614513397217</v>
      </c>
      <c r="D13" s="149">
        <v>92.413884401321411</v>
      </c>
      <c r="E13" s="192"/>
      <c r="F13" s="110"/>
      <c r="H13" s="110"/>
      <c r="I13" s="111"/>
      <c r="J13" s="111"/>
      <c r="K13" s="112"/>
    </row>
    <row r="14" spans="1:11">
      <c r="A14" s="192" t="s">
        <v>42</v>
      </c>
      <c r="B14" s="149">
        <v>96.898114681243896</v>
      </c>
      <c r="C14" s="149">
        <v>94.293200969696045</v>
      </c>
      <c r="D14" s="149">
        <v>92.137128114700317</v>
      </c>
      <c r="E14" s="192"/>
      <c r="F14" s="110"/>
      <c r="H14" s="110"/>
      <c r="I14" s="111"/>
      <c r="J14" s="111"/>
      <c r="K14" s="112"/>
    </row>
    <row r="15" spans="1:11">
      <c r="A15" s="192" t="s">
        <v>49</v>
      </c>
      <c r="B15" s="149">
        <v>98.445004224777222</v>
      </c>
      <c r="C15" s="149">
        <v>95.461946725845337</v>
      </c>
      <c r="D15" s="149">
        <v>91.452878713607788</v>
      </c>
      <c r="E15" s="192"/>
      <c r="F15" s="110"/>
      <c r="H15" s="110"/>
      <c r="I15" s="111"/>
      <c r="J15" s="111"/>
      <c r="K15" s="112"/>
    </row>
    <row r="16" spans="1:11">
      <c r="A16" s="192" t="s">
        <v>44</v>
      </c>
      <c r="B16" s="149">
        <v>96.373832225799561</v>
      </c>
      <c r="C16" s="149">
        <v>93.150526285171509</v>
      </c>
      <c r="D16" s="149">
        <v>91.214507818222046</v>
      </c>
      <c r="E16" s="192"/>
      <c r="F16" s="110"/>
      <c r="H16" s="110"/>
      <c r="I16" s="111"/>
      <c r="J16" s="111"/>
      <c r="K16" s="112"/>
    </row>
    <row r="17" spans="1:11">
      <c r="A17" s="192" t="s">
        <v>66</v>
      </c>
      <c r="B17" s="149">
        <v>99.210751056671143</v>
      </c>
      <c r="C17" s="149">
        <v>96.017915010452271</v>
      </c>
      <c r="D17" s="149">
        <v>91.040945053100586</v>
      </c>
      <c r="E17" s="192"/>
      <c r="F17" s="110"/>
      <c r="H17" s="110"/>
      <c r="I17" s="111"/>
      <c r="J17" s="111"/>
      <c r="K17" s="112"/>
    </row>
    <row r="18" spans="1:11">
      <c r="A18" s="192" t="s">
        <v>53</v>
      </c>
      <c r="B18" s="149">
        <v>94.358986616134644</v>
      </c>
      <c r="C18" s="149">
        <v>90.430402755737305</v>
      </c>
      <c r="D18" s="149">
        <v>90.914881229400635</v>
      </c>
      <c r="E18" s="192"/>
      <c r="F18" s="110"/>
      <c r="H18" s="110"/>
      <c r="I18" s="111"/>
      <c r="J18" s="111"/>
      <c r="K18" s="112"/>
    </row>
    <row r="19" spans="1:11">
      <c r="A19" s="192" t="s">
        <v>73</v>
      </c>
      <c r="B19" s="149">
        <v>95.704936981201172</v>
      </c>
      <c r="C19" s="149">
        <v>92.029297351837158</v>
      </c>
      <c r="D19" s="149">
        <v>90.355229377746582</v>
      </c>
      <c r="E19" s="192"/>
      <c r="F19" s="110"/>
      <c r="H19" s="110"/>
      <c r="I19" s="111"/>
      <c r="J19" s="111"/>
      <c r="K19" s="112"/>
    </row>
    <row r="20" spans="1:11">
      <c r="A20" s="192" t="s">
        <v>39</v>
      </c>
      <c r="B20" s="149">
        <v>94.500023126602173</v>
      </c>
      <c r="C20" s="149">
        <v>89.205622673034668</v>
      </c>
      <c r="D20" s="149">
        <v>90.347063541412354</v>
      </c>
      <c r="E20" s="192"/>
      <c r="F20" s="110"/>
      <c r="H20" s="110"/>
      <c r="I20" s="111"/>
      <c r="J20" s="111"/>
      <c r="K20" s="112"/>
    </row>
    <row r="21" spans="1:11">
      <c r="A21" s="192" t="s">
        <v>74</v>
      </c>
      <c r="B21" s="149">
        <v>96.495932340621948</v>
      </c>
      <c r="C21" s="149">
        <v>92.681819200515747</v>
      </c>
      <c r="D21" s="149">
        <v>90.246677398681641</v>
      </c>
      <c r="E21" s="192"/>
      <c r="F21" s="110"/>
      <c r="H21" s="110"/>
      <c r="I21" s="111"/>
      <c r="J21" s="111"/>
      <c r="K21" s="112"/>
    </row>
    <row r="22" spans="1:11">
      <c r="A22" s="192" t="s">
        <v>64</v>
      </c>
      <c r="B22" s="149">
        <v>96.69843316078186</v>
      </c>
      <c r="C22" s="149">
        <v>93.384408950805664</v>
      </c>
      <c r="D22" s="149">
        <v>90.130668878555298</v>
      </c>
      <c r="E22" s="192"/>
      <c r="F22" s="110"/>
      <c r="H22" s="110"/>
      <c r="I22" s="111"/>
      <c r="J22" s="111"/>
      <c r="K22" s="112"/>
    </row>
    <row r="23" spans="1:11">
      <c r="A23" s="192" t="s">
        <v>65</v>
      </c>
      <c r="B23" s="149">
        <v>93.180489540100098</v>
      </c>
      <c r="C23" s="149">
        <v>91.956371068954468</v>
      </c>
      <c r="D23" s="149">
        <v>89.943981170654297</v>
      </c>
      <c r="E23" s="192"/>
      <c r="F23" s="110"/>
      <c r="H23" s="110"/>
      <c r="I23" s="111"/>
      <c r="J23" s="111"/>
      <c r="K23" s="112"/>
    </row>
    <row r="24" spans="1:11">
      <c r="A24" s="192" t="s">
        <v>43</v>
      </c>
      <c r="B24" s="149">
        <v>97.499233484268188</v>
      </c>
      <c r="C24" s="149">
        <v>92.748689651489258</v>
      </c>
      <c r="D24" s="149">
        <v>89.262056350708008</v>
      </c>
      <c r="E24" s="192"/>
      <c r="F24" s="110"/>
      <c r="H24" s="110"/>
      <c r="I24" s="111"/>
      <c r="J24" s="111"/>
      <c r="K24" s="112"/>
    </row>
    <row r="25" spans="1:11">
      <c r="A25" s="192" t="s">
        <v>51</v>
      </c>
      <c r="B25" s="149">
        <v>97.142320871353149</v>
      </c>
      <c r="C25" s="149">
        <v>95.110160112380981</v>
      </c>
      <c r="D25" s="149">
        <v>88.44568133354187</v>
      </c>
      <c r="E25" s="192"/>
      <c r="F25" s="110"/>
      <c r="H25" s="110"/>
      <c r="I25" s="111"/>
      <c r="J25" s="111"/>
      <c r="K25" s="112"/>
    </row>
    <row r="26" spans="1:11">
      <c r="A26" s="192" t="s">
        <v>57</v>
      </c>
      <c r="B26" s="149">
        <v>93.457150459289551</v>
      </c>
      <c r="C26" s="149">
        <v>90.198403596878052</v>
      </c>
      <c r="D26" s="149">
        <v>88.244837522506714</v>
      </c>
      <c r="E26" s="192"/>
      <c r="F26" s="110"/>
      <c r="H26" s="110"/>
      <c r="I26" s="110"/>
      <c r="J26" s="112"/>
      <c r="K26" s="112"/>
    </row>
    <row r="27" spans="1:11">
      <c r="A27" s="192" t="s">
        <v>46</v>
      </c>
      <c r="B27" s="149">
        <v>93.314093351364136</v>
      </c>
      <c r="C27" s="149">
        <v>89.511620998382568</v>
      </c>
      <c r="D27" s="149">
        <v>87.927228212356567</v>
      </c>
      <c r="E27" s="192"/>
      <c r="F27" s="110"/>
      <c r="H27" s="110"/>
      <c r="I27" s="110"/>
      <c r="J27" s="112"/>
      <c r="K27" s="112"/>
    </row>
    <row r="28" spans="1:11">
      <c r="A28" s="192" t="s">
        <v>45</v>
      </c>
      <c r="B28" s="149">
        <v>98.101538419723511</v>
      </c>
      <c r="C28" s="149">
        <v>93.31974983215332</v>
      </c>
      <c r="D28" s="149">
        <v>87.6118004322052</v>
      </c>
      <c r="E28" s="192"/>
      <c r="F28" s="112"/>
      <c r="H28" s="112"/>
      <c r="I28" s="112"/>
      <c r="J28" s="112"/>
      <c r="K28" s="112"/>
    </row>
    <row r="29" spans="1:11">
      <c r="A29" s="192" t="s">
        <v>58</v>
      </c>
      <c r="B29" s="149">
        <v>93.428301811218262</v>
      </c>
      <c r="C29" s="149">
        <v>90.158027410507202</v>
      </c>
      <c r="D29" s="149">
        <v>87.529546022415161</v>
      </c>
      <c r="E29" s="192"/>
      <c r="F29" s="112"/>
      <c r="H29" s="112"/>
      <c r="I29" s="112"/>
      <c r="J29" s="112"/>
      <c r="K29" s="112"/>
    </row>
    <row r="30" spans="1:11">
      <c r="A30" s="192" t="s">
        <v>414</v>
      </c>
      <c r="B30" s="149">
        <v>94.580464910816502</v>
      </c>
      <c r="C30" s="149">
        <v>90.029328094946365</v>
      </c>
      <c r="D30" s="149">
        <v>87.154616536320859</v>
      </c>
      <c r="E30" s="192"/>
      <c r="F30" s="112"/>
      <c r="H30" s="112"/>
      <c r="I30" s="112"/>
      <c r="J30" s="112"/>
      <c r="K30" s="112"/>
    </row>
    <row r="31" spans="1:11">
      <c r="A31" s="192" t="s">
        <v>59</v>
      </c>
      <c r="B31" s="149">
        <v>90.856796503067017</v>
      </c>
      <c r="C31" s="149">
        <v>87.295597791671753</v>
      </c>
      <c r="D31" s="149">
        <v>86.368876695632935</v>
      </c>
      <c r="E31" s="192"/>
      <c r="F31" s="112"/>
      <c r="H31" s="112"/>
      <c r="I31" s="112"/>
      <c r="J31" s="112"/>
      <c r="K31" s="112"/>
    </row>
    <row r="32" spans="1:11">
      <c r="A32" s="192" t="s">
        <v>67</v>
      </c>
      <c r="B32" s="149">
        <v>96.82842493057251</v>
      </c>
      <c r="C32" s="149">
        <v>89.63162899017334</v>
      </c>
      <c r="D32" s="149">
        <v>86.367344856262207</v>
      </c>
      <c r="E32" s="192"/>
      <c r="F32" s="112"/>
      <c r="H32" s="112"/>
      <c r="I32" s="112"/>
      <c r="J32" s="112"/>
      <c r="K32" s="112"/>
    </row>
    <row r="33" spans="1:11">
      <c r="A33" s="192" t="s">
        <v>69</v>
      </c>
      <c r="B33" s="149">
        <v>93.453162908554077</v>
      </c>
      <c r="C33" s="149">
        <v>89.162701368331909</v>
      </c>
      <c r="D33" s="149">
        <v>86.340886354446411</v>
      </c>
      <c r="E33" s="192"/>
      <c r="F33" s="112"/>
      <c r="H33" s="112"/>
      <c r="I33" s="112"/>
      <c r="J33" s="112"/>
      <c r="K33" s="112"/>
    </row>
    <row r="34" spans="1:11">
      <c r="A34" s="192" t="s">
        <v>70</v>
      </c>
      <c r="B34" s="149">
        <v>93.853986263275146</v>
      </c>
      <c r="C34" s="149">
        <v>87.042486667633057</v>
      </c>
      <c r="D34" s="149">
        <v>86.186420917510986</v>
      </c>
      <c r="E34" s="192"/>
    </row>
    <row r="35" spans="1:11">
      <c r="A35" s="192" t="s">
        <v>62</v>
      </c>
      <c r="B35" s="149">
        <v>92.668646574020386</v>
      </c>
      <c r="C35" s="149">
        <v>86.496752500534058</v>
      </c>
      <c r="D35" s="149">
        <v>85.963177680969238</v>
      </c>
      <c r="E35" s="192"/>
    </row>
    <row r="36" spans="1:11">
      <c r="A36" s="192" t="s">
        <v>48</v>
      </c>
      <c r="B36" s="149">
        <v>93.335080146789551</v>
      </c>
      <c r="C36" s="149">
        <v>88.466668128967285</v>
      </c>
      <c r="D36" s="149">
        <v>85.128587484359741</v>
      </c>
      <c r="E36" s="192"/>
    </row>
    <row r="37" spans="1:11">
      <c r="A37" s="192" t="s">
        <v>47</v>
      </c>
      <c r="B37" s="149">
        <v>95.294994115829468</v>
      </c>
      <c r="C37" s="149">
        <v>87.65900731086731</v>
      </c>
      <c r="D37" s="149">
        <v>81.07801079750061</v>
      </c>
      <c r="E37" s="192"/>
    </row>
    <row r="38" spans="1:11">
      <c r="A38" s="192" t="s">
        <v>54</v>
      </c>
      <c r="B38" s="149">
        <v>90.171664953231812</v>
      </c>
      <c r="C38" s="149">
        <v>84.756815433502197</v>
      </c>
      <c r="D38" s="149">
        <v>81.066197156906128</v>
      </c>
      <c r="E38" s="192"/>
    </row>
    <row r="39" spans="1:11">
      <c r="A39" s="192" t="s">
        <v>52</v>
      </c>
      <c r="B39" s="149">
        <v>81.277585029602051</v>
      </c>
      <c r="C39" s="149">
        <v>78.252249956130981</v>
      </c>
      <c r="D39" s="149">
        <v>79.523724317550659</v>
      </c>
      <c r="E39" s="192"/>
    </row>
    <row r="40" spans="1:11">
      <c r="A40" s="192" t="s">
        <v>55</v>
      </c>
      <c r="B40" s="149">
        <v>92.635250091552734</v>
      </c>
      <c r="C40" s="149">
        <v>85.450994968414307</v>
      </c>
      <c r="D40" s="149">
        <v>79.466551542282104</v>
      </c>
      <c r="E40" s="192"/>
    </row>
    <row r="41" spans="1:11">
      <c r="A41" s="192" t="s">
        <v>71</v>
      </c>
      <c r="B41" s="149">
        <v>93.595129251480103</v>
      </c>
      <c r="C41" s="149">
        <v>83.94208550453186</v>
      </c>
      <c r="D41" s="149">
        <v>78.936213254928589</v>
      </c>
      <c r="E41" s="192"/>
    </row>
    <row r="42" spans="1:11">
      <c r="A42" s="192" t="s">
        <v>41</v>
      </c>
      <c r="B42" s="149">
        <v>84.77666974067688</v>
      </c>
      <c r="C42" s="149">
        <v>78.826659917831421</v>
      </c>
      <c r="D42" s="149">
        <v>75.372248888015747</v>
      </c>
      <c r="E42" s="192"/>
    </row>
    <row r="43" spans="1:11">
      <c r="A43" s="192" t="s">
        <v>63</v>
      </c>
      <c r="B43" s="149">
        <v>91.564691066741943</v>
      </c>
      <c r="C43" s="149">
        <v>81.550866365432739</v>
      </c>
      <c r="D43" s="149">
        <v>73.907279968261719</v>
      </c>
      <c r="E43" s="192"/>
    </row>
    <row r="44" spans="1:11">
      <c r="A44" s="192" t="s">
        <v>340</v>
      </c>
      <c r="B44" s="149">
        <v>93.358063697814941</v>
      </c>
      <c r="C44" s="149">
        <v>80.569338798522949</v>
      </c>
      <c r="D44" s="149">
        <v>63.135683536529541</v>
      </c>
      <c r="E44" s="192"/>
    </row>
    <row r="45" spans="1:11">
      <c r="A45" s="192"/>
      <c r="B45" s="192"/>
      <c r="C45" s="192"/>
      <c r="D45" s="192"/>
      <c r="E45" s="192"/>
    </row>
    <row r="46" spans="1:11">
      <c r="A46" s="192" t="s">
        <v>34</v>
      </c>
      <c r="B46" s="192">
        <v>92.519462108612061</v>
      </c>
      <c r="C46" s="192">
        <v>87.348818778991699</v>
      </c>
      <c r="D46" s="192">
        <v>84.786051511764526</v>
      </c>
      <c r="E46" s="192"/>
    </row>
    <row r="47" spans="1:11">
      <c r="A47" s="192" t="s">
        <v>140</v>
      </c>
      <c r="B47" s="192">
        <v>93.808799982070923</v>
      </c>
      <c r="C47" s="192">
        <v>88.239264488220215</v>
      </c>
      <c r="D47" s="192">
        <v>84.958469867706299</v>
      </c>
      <c r="E47" s="192"/>
    </row>
    <row r="48" spans="1:11">
      <c r="A48" s="192" t="s">
        <v>33</v>
      </c>
      <c r="B48" s="192">
        <v>89.360594749450684</v>
      </c>
      <c r="C48" s="192">
        <v>86.834526062011719</v>
      </c>
      <c r="D48" s="192">
        <v>86.268883943557739</v>
      </c>
      <c r="E48" s="192"/>
    </row>
    <row r="49" spans="1:5">
      <c r="A49" s="192" t="s">
        <v>787</v>
      </c>
      <c r="B49" s="192">
        <v>93.548756837844849</v>
      </c>
      <c r="C49" s="192">
        <v>88.727694749832153</v>
      </c>
      <c r="D49" s="192">
        <v>86.33720874786377</v>
      </c>
      <c r="E49" s="192"/>
    </row>
    <row r="50" spans="1:5">
      <c r="A50" s="192"/>
      <c r="B50" s="192"/>
      <c r="C50" s="192"/>
      <c r="D50" s="192"/>
      <c r="E50" s="192"/>
    </row>
    <row r="51" spans="1:5">
      <c r="A51" s="192"/>
      <c r="B51" s="192"/>
      <c r="C51" s="192"/>
      <c r="D51" s="192"/>
      <c r="E51" s="192"/>
    </row>
  </sheetData>
  <sortState xmlns:xlrd2="http://schemas.microsoft.com/office/spreadsheetml/2017/richdata2" ref="A7:D44">
    <sortCondition descending="1" ref="D7:D44"/>
  </sortState>
  <hyperlinks>
    <hyperlink ref="A1" location="'List of Figures'!A1" display="Back to List of Figures" xr:uid="{55F22B13-95B3-49A8-8B0B-5ED6D56CA292}"/>
    <hyperlink ref="B3" r:id="rId1" display="https://www.oecd-ilibrary.org/economics/how-s-life/volume-/issue-_9870c393-en" xr:uid="{1528CBFD-43CB-4A2B-9955-C9E16E76709A}"/>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33652-8BF0-47B8-A546-122265473FE8}">
  <dimension ref="A1:Q47"/>
  <sheetViews>
    <sheetView showGridLines="0" zoomScale="90" zoomScaleNormal="90" workbookViewId="0">
      <selection activeCell="A26" sqref="A26"/>
    </sheetView>
  </sheetViews>
  <sheetFormatPr defaultColWidth="9.140625" defaultRowHeight="15"/>
  <cols>
    <col min="1" max="1" width="11.42578125" style="25" customWidth="1"/>
    <col min="2" max="2" width="9.140625" style="25"/>
    <col min="3" max="3" width="12.7109375" style="25" customWidth="1"/>
    <col min="4" max="4" width="9.140625" style="25"/>
    <col min="5" max="5" width="14.5703125" style="25" bestFit="1" customWidth="1"/>
    <col min="6" max="16384" width="9.140625" style="25"/>
  </cols>
  <sheetData>
    <row r="1" spans="1:17">
      <c r="A1" s="147" t="s">
        <v>980</v>
      </c>
    </row>
    <row r="2" spans="1:17">
      <c r="A2" s="213" t="s">
        <v>411</v>
      </c>
      <c r="B2" s="213" t="s">
        <v>909</v>
      </c>
      <c r="C2" s="213"/>
      <c r="D2" s="213"/>
      <c r="E2" s="213"/>
      <c r="F2" s="213"/>
      <c r="G2" s="213"/>
      <c r="H2" s="213"/>
      <c r="I2" s="213"/>
      <c r="J2" s="213"/>
      <c r="K2" s="213"/>
      <c r="L2" s="213"/>
      <c r="M2" s="213"/>
      <c r="N2" s="213"/>
      <c r="O2" s="213"/>
      <c r="P2" s="213"/>
      <c r="Q2" s="213"/>
    </row>
    <row r="3" spans="1:17">
      <c r="A3" s="213" t="s">
        <v>28</v>
      </c>
      <c r="B3" s="214" t="s">
        <v>954</v>
      </c>
      <c r="C3" s="213"/>
      <c r="D3" s="213"/>
      <c r="E3" s="213"/>
      <c r="F3" s="213"/>
      <c r="G3" s="213"/>
      <c r="H3" s="213"/>
      <c r="I3" s="213"/>
      <c r="J3" s="213"/>
      <c r="K3" s="213"/>
      <c r="L3" s="213"/>
      <c r="M3" s="213"/>
      <c r="N3" s="213"/>
      <c r="O3" s="213"/>
      <c r="P3" s="213"/>
      <c r="Q3" s="213"/>
    </row>
    <row r="5" spans="1:17">
      <c r="A5" s="25" t="s">
        <v>1447</v>
      </c>
    </row>
    <row r="6" spans="1:17">
      <c r="A6" s="117"/>
      <c r="B6" s="117">
        <v>2014</v>
      </c>
      <c r="C6" s="117">
        <v>2016</v>
      </c>
      <c r="D6" s="117">
        <v>2018</v>
      </c>
    </row>
    <row r="7" spans="1:17">
      <c r="A7" s="117" t="s">
        <v>212</v>
      </c>
      <c r="B7" s="117">
        <v>16.8</v>
      </c>
      <c r="C7" s="117">
        <v>20.8</v>
      </c>
      <c r="D7" s="117">
        <v>24</v>
      </c>
    </row>
    <row r="8" spans="1:17">
      <c r="A8" s="117" t="s">
        <v>213</v>
      </c>
      <c r="B8" s="117">
        <v>15.7</v>
      </c>
      <c r="C8" s="117">
        <v>19.7</v>
      </c>
      <c r="D8" s="117">
        <v>19.5</v>
      </c>
    </row>
    <row r="9" spans="1:17">
      <c r="A9" s="117" t="s">
        <v>214</v>
      </c>
      <c r="B9" s="117">
        <v>14.9</v>
      </c>
      <c r="C9" s="117">
        <v>16.100000000000001</v>
      </c>
      <c r="D9" s="117">
        <v>17</v>
      </c>
    </row>
    <row r="10" spans="1:17">
      <c r="A10" s="117" t="s">
        <v>215</v>
      </c>
      <c r="B10" s="117">
        <v>13.8</v>
      </c>
      <c r="C10" s="117">
        <v>14.8</v>
      </c>
      <c r="D10" s="117">
        <v>14.1</v>
      </c>
    </row>
    <row r="11" spans="1:17">
      <c r="A11" s="117" t="s">
        <v>216</v>
      </c>
      <c r="B11" s="117">
        <v>11.6</v>
      </c>
      <c r="C11" s="117">
        <v>14.4</v>
      </c>
      <c r="D11" s="117">
        <v>13.5</v>
      </c>
    </row>
    <row r="12" spans="1:17">
      <c r="A12" s="117" t="s">
        <v>217</v>
      </c>
      <c r="B12" s="117">
        <v>9.6</v>
      </c>
      <c r="C12" s="117">
        <v>14.8</v>
      </c>
      <c r="D12" s="117">
        <v>10.4</v>
      </c>
    </row>
    <row r="13" spans="1:17">
      <c r="A13" s="117" t="s">
        <v>211</v>
      </c>
      <c r="B13" s="117">
        <v>12.5</v>
      </c>
      <c r="C13" s="117">
        <v>16.399999999999999</v>
      </c>
      <c r="D13" s="117">
        <v>12.3</v>
      </c>
    </row>
    <row r="14" spans="1:17">
      <c r="A14" s="117"/>
      <c r="B14" s="117"/>
      <c r="C14" s="117"/>
      <c r="D14" s="117"/>
    </row>
    <row r="16" spans="1:17">
      <c r="A16" s="25" t="s">
        <v>618</v>
      </c>
    </row>
    <row r="17" spans="1:4">
      <c r="A17" s="25" t="s">
        <v>606</v>
      </c>
      <c r="B17" s="158">
        <v>3.1000000000000014</v>
      </c>
      <c r="C17" s="158">
        <v>3.5</v>
      </c>
      <c r="D17" s="158">
        <v>3.6000000000000014</v>
      </c>
    </row>
    <row r="18" spans="1:4">
      <c r="A18" s="25" t="s">
        <v>604</v>
      </c>
      <c r="B18" s="158">
        <v>3.0999999999999979</v>
      </c>
      <c r="C18" s="158">
        <v>3.5</v>
      </c>
      <c r="D18" s="158">
        <v>3.6000000000000014</v>
      </c>
    </row>
    <row r="19" spans="1:4">
      <c r="A19" s="25" t="s">
        <v>605</v>
      </c>
      <c r="B19" s="158">
        <v>2.3999999999999986</v>
      </c>
      <c r="C19" s="158">
        <v>2.6999999999999993</v>
      </c>
      <c r="D19" s="158">
        <v>2.6999999999999993</v>
      </c>
    </row>
    <row r="20" spans="1:4">
      <c r="A20" s="25" t="s">
        <v>607</v>
      </c>
      <c r="B20" s="158">
        <v>2.4000000000000021</v>
      </c>
      <c r="C20" s="158">
        <v>2.6999999999999993</v>
      </c>
      <c r="D20" s="158">
        <v>2.6999999999999993</v>
      </c>
    </row>
    <row r="21" spans="1:4">
      <c r="A21" s="25" t="s">
        <v>609</v>
      </c>
      <c r="B21" s="158">
        <v>2.0999999999999996</v>
      </c>
      <c r="C21" s="158">
        <v>2.1000000000000014</v>
      </c>
      <c r="D21" s="158">
        <v>2.4000000000000004</v>
      </c>
    </row>
    <row r="22" spans="1:4">
      <c r="A22" s="25" t="s">
        <v>608</v>
      </c>
      <c r="B22" s="158">
        <v>2.0999999999999996</v>
      </c>
      <c r="C22" s="158">
        <v>2.0999999999999979</v>
      </c>
      <c r="D22" s="158">
        <v>2.3999999999999986</v>
      </c>
    </row>
    <row r="23" spans="1:4">
      <c r="A23" s="25" t="s">
        <v>611</v>
      </c>
      <c r="B23" s="158">
        <v>2.2000000000000011</v>
      </c>
      <c r="C23" s="158">
        <v>2.1000000000000014</v>
      </c>
      <c r="D23" s="158">
        <v>2</v>
      </c>
    </row>
    <row r="24" spans="1:4">
      <c r="A24" s="25" t="s">
        <v>610</v>
      </c>
      <c r="B24" s="158">
        <v>2.1999999999999993</v>
      </c>
      <c r="C24" s="158">
        <v>2.0999999999999979</v>
      </c>
      <c r="D24" s="158">
        <v>2.0000000000000018</v>
      </c>
    </row>
    <row r="25" spans="1:4">
      <c r="A25" s="25" t="s">
        <v>613</v>
      </c>
      <c r="B25" s="158">
        <v>2</v>
      </c>
      <c r="C25" s="158">
        <v>2.4000000000000004</v>
      </c>
      <c r="D25" s="158">
        <v>2.3000000000000007</v>
      </c>
    </row>
    <row r="26" spans="1:4">
      <c r="A26" s="25" t="s">
        <v>612</v>
      </c>
      <c r="B26" s="158">
        <v>2</v>
      </c>
      <c r="C26" s="158">
        <v>2.4000000000000004</v>
      </c>
      <c r="D26" s="158">
        <v>2.3000000000000007</v>
      </c>
    </row>
    <row r="27" spans="1:4">
      <c r="A27" s="25" t="s">
        <v>615</v>
      </c>
      <c r="B27" s="158">
        <v>1.7999999999999998</v>
      </c>
      <c r="C27" s="158">
        <v>2.4000000000000004</v>
      </c>
      <c r="D27" s="158">
        <v>1.5999999999999996</v>
      </c>
    </row>
    <row r="28" spans="1:4">
      <c r="A28" s="25" t="s">
        <v>614</v>
      </c>
      <c r="B28" s="158">
        <v>1.8000000000000007</v>
      </c>
      <c r="C28" s="158">
        <v>2.3999999999999986</v>
      </c>
      <c r="D28" s="158">
        <v>1.5999999999999996</v>
      </c>
    </row>
    <row r="29" spans="1:4">
      <c r="A29" s="25" t="s">
        <v>617</v>
      </c>
      <c r="B29" s="158">
        <v>2.5999999999999996</v>
      </c>
      <c r="C29" s="158">
        <v>2.7999999999999989</v>
      </c>
      <c r="D29" s="158">
        <v>3</v>
      </c>
    </row>
    <row r="30" spans="1:4">
      <c r="A30" s="25" t="s">
        <v>616</v>
      </c>
      <c r="B30" s="158">
        <v>2.5999999999999996</v>
      </c>
      <c r="C30" s="158">
        <v>2.8000000000000007</v>
      </c>
      <c r="D30" s="158">
        <v>3</v>
      </c>
    </row>
    <row r="34" spans="1:4">
      <c r="A34" s="117"/>
      <c r="B34" s="117"/>
      <c r="C34" s="117"/>
      <c r="D34" s="117"/>
    </row>
    <row r="35" spans="1:4">
      <c r="A35" s="117"/>
      <c r="B35" s="117"/>
      <c r="C35" s="117"/>
      <c r="D35" s="117"/>
    </row>
    <row r="36" spans="1:4">
      <c r="A36" s="117"/>
      <c r="B36" s="117"/>
      <c r="C36" s="117"/>
      <c r="D36" s="117"/>
    </row>
    <row r="37" spans="1:4">
      <c r="A37" s="117"/>
      <c r="B37" s="117"/>
      <c r="C37" s="117"/>
      <c r="D37" s="117"/>
    </row>
    <row r="38" spans="1:4">
      <c r="A38" s="117"/>
      <c r="B38" s="117"/>
      <c r="C38" s="117"/>
      <c r="D38" s="117"/>
    </row>
    <row r="39" spans="1:4">
      <c r="A39" s="117"/>
      <c r="B39" s="117"/>
      <c r="C39" s="117"/>
      <c r="D39" s="117"/>
    </row>
    <row r="40" spans="1:4">
      <c r="A40" s="117"/>
      <c r="B40" s="117"/>
      <c r="C40" s="117"/>
      <c r="D40" s="117"/>
    </row>
    <row r="41" spans="1:4">
      <c r="A41" s="117"/>
      <c r="B41" s="117"/>
      <c r="C41" s="117"/>
      <c r="D41" s="117"/>
    </row>
    <row r="42" spans="1:4">
      <c r="A42" s="117"/>
      <c r="B42" s="117"/>
      <c r="C42" s="117"/>
      <c r="D42" s="117"/>
    </row>
    <row r="43" spans="1:4">
      <c r="A43" s="117"/>
      <c r="B43" s="117"/>
      <c r="C43" s="117"/>
      <c r="D43" s="117"/>
    </row>
    <row r="44" spans="1:4">
      <c r="A44" s="117"/>
      <c r="B44" s="117"/>
      <c r="C44" s="117"/>
      <c r="D44" s="117"/>
    </row>
    <row r="45" spans="1:4">
      <c r="A45" s="117"/>
      <c r="B45" s="117"/>
      <c r="C45" s="117"/>
      <c r="D45" s="117"/>
    </row>
    <row r="46" spans="1:4">
      <c r="A46" s="117"/>
      <c r="B46" s="117"/>
      <c r="C46" s="117"/>
      <c r="D46" s="117"/>
    </row>
    <row r="47" spans="1:4">
      <c r="A47" s="117"/>
      <c r="B47" s="117"/>
      <c r="C47" s="117"/>
      <c r="D47" s="117"/>
    </row>
  </sheetData>
  <hyperlinks>
    <hyperlink ref="B3" r:id="rId1" display="https://statisticsnz.shinyapps.io/wellbeingindicators/_w_669efa26/_w_eb3965eb/?page=indicators&amp;class=Social&amp;type=Social%20connections&amp;indicator=Loneliness" xr:uid="{8B99CA3A-AC88-4EA0-9A7B-BB4B310525F2}"/>
    <hyperlink ref="A1" location="'List of Figures'!A1" display="Back to List of Figures" xr:uid="{5CC96642-5622-459B-9CA8-AB2A6D2A621E}"/>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BA81D-F430-44FF-9934-87590C0AAC4A}">
  <dimension ref="A1:F39"/>
  <sheetViews>
    <sheetView showGridLines="0" zoomScale="85" zoomScaleNormal="85" workbookViewId="0">
      <selection activeCell="A8" sqref="A8"/>
    </sheetView>
  </sheetViews>
  <sheetFormatPr defaultColWidth="9.140625" defaultRowHeight="15"/>
  <cols>
    <col min="1" max="1" width="34.42578125" style="29" customWidth="1"/>
    <col min="2" max="2" width="55.28515625" style="29" customWidth="1"/>
    <col min="3" max="5" width="9.140625" style="29"/>
    <col min="6" max="6" width="9.140625" style="192"/>
    <col min="7" max="16384" width="9.140625" style="29"/>
  </cols>
  <sheetData>
    <row r="1" spans="1:6">
      <c r="A1" s="147" t="s">
        <v>980</v>
      </c>
    </row>
    <row r="2" spans="1:6">
      <c r="A2" s="213" t="s">
        <v>535</v>
      </c>
      <c r="B2" s="213" t="s">
        <v>1077</v>
      </c>
      <c r="C2" s="213"/>
      <c r="D2" s="213"/>
      <c r="E2" s="93"/>
      <c r="F2" s="93"/>
    </row>
    <row r="3" spans="1:6">
      <c r="A3" s="213" t="s">
        <v>28</v>
      </c>
      <c r="B3" s="214" t="s">
        <v>270</v>
      </c>
      <c r="C3" s="213"/>
      <c r="D3" s="213"/>
      <c r="E3" s="93"/>
      <c r="F3" s="93"/>
    </row>
    <row r="5" spans="1:6">
      <c r="B5" s="29" t="s">
        <v>1448</v>
      </c>
      <c r="C5" s="29" t="s">
        <v>432</v>
      </c>
    </row>
    <row r="6" spans="1:6">
      <c r="A6" s="29" t="s">
        <v>288</v>
      </c>
      <c r="B6" s="116">
        <v>46.2</v>
      </c>
      <c r="C6" s="116">
        <v>6.1</v>
      </c>
      <c r="D6" s="116"/>
    </row>
    <row r="7" spans="1:6">
      <c r="A7" s="29" t="s">
        <v>174</v>
      </c>
      <c r="B7" s="116">
        <v>47.1</v>
      </c>
      <c r="C7" s="116">
        <v>7.7</v>
      </c>
      <c r="D7" s="116"/>
    </row>
    <row r="8" spans="1:6">
      <c r="A8" s="118" t="s">
        <v>212</v>
      </c>
      <c r="B8" s="116">
        <v>48.9</v>
      </c>
      <c r="C8" s="116">
        <v>3.9</v>
      </c>
      <c r="D8" s="116"/>
    </row>
    <row r="9" spans="1:6">
      <c r="A9" s="118" t="s">
        <v>284</v>
      </c>
      <c r="B9" s="116">
        <v>49.2</v>
      </c>
      <c r="C9" s="116">
        <v>4.4000000000000004</v>
      </c>
      <c r="D9" s="116"/>
    </row>
    <row r="10" spans="1:6">
      <c r="A10" s="236" t="s">
        <v>285</v>
      </c>
      <c r="B10" s="116">
        <v>49.3</v>
      </c>
      <c r="C10" s="116">
        <v>2.8</v>
      </c>
      <c r="D10" s="116"/>
    </row>
    <row r="11" spans="1:6">
      <c r="A11" s="118" t="s">
        <v>125</v>
      </c>
      <c r="B11" s="116">
        <v>51.5</v>
      </c>
      <c r="C11" s="116">
        <v>4.2</v>
      </c>
      <c r="D11" s="116"/>
    </row>
    <row r="12" spans="1:6">
      <c r="A12" s="118" t="s">
        <v>275</v>
      </c>
      <c r="B12" s="116">
        <v>51.7</v>
      </c>
      <c r="C12" s="116">
        <v>3.1</v>
      </c>
      <c r="D12" s="116"/>
    </row>
    <row r="13" spans="1:6">
      <c r="A13" s="118" t="s">
        <v>176</v>
      </c>
      <c r="B13" s="236">
        <v>53</v>
      </c>
      <c r="C13" s="236">
        <v>4.3</v>
      </c>
      <c r="D13" s="116"/>
    </row>
    <row r="14" spans="1:6">
      <c r="A14" s="118" t="s">
        <v>281</v>
      </c>
      <c r="B14" s="116">
        <v>53.9</v>
      </c>
      <c r="C14" s="116">
        <v>2.2000000000000002</v>
      </c>
      <c r="D14" s="116"/>
    </row>
    <row r="15" spans="1:6">
      <c r="A15" s="118" t="s">
        <v>274</v>
      </c>
      <c r="B15" s="29">
        <v>55.8</v>
      </c>
      <c r="C15" s="29">
        <v>1.7</v>
      </c>
      <c r="D15" s="116"/>
    </row>
    <row r="16" spans="1:6">
      <c r="A16" s="118" t="s">
        <v>290</v>
      </c>
      <c r="B16" s="29">
        <v>56</v>
      </c>
      <c r="C16" s="29">
        <v>3.4</v>
      </c>
      <c r="D16" s="116"/>
    </row>
    <row r="17" spans="1:4">
      <c r="A17" s="118" t="s">
        <v>123</v>
      </c>
      <c r="B17" s="29">
        <v>57.1</v>
      </c>
      <c r="C17" s="29">
        <v>3.3</v>
      </c>
      <c r="D17" s="116"/>
    </row>
    <row r="18" spans="1:4">
      <c r="A18" s="118" t="s">
        <v>271</v>
      </c>
      <c r="B18" s="29">
        <v>57.1</v>
      </c>
      <c r="C18" s="29">
        <v>2.1</v>
      </c>
      <c r="D18" s="116"/>
    </row>
    <row r="19" spans="1:4">
      <c r="A19" s="118" t="s">
        <v>276</v>
      </c>
      <c r="B19" s="29">
        <v>60.2</v>
      </c>
      <c r="C19" s="29">
        <v>2.2000000000000002</v>
      </c>
      <c r="D19" s="116"/>
    </row>
    <row r="20" spans="1:4" ht="14.45" customHeight="1">
      <c r="A20" s="118" t="s">
        <v>277</v>
      </c>
      <c r="B20" s="29">
        <v>60.2</v>
      </c>
      <c r="C20" s="29">
        <v>2.2999999999999998</v>
      </c>
      <c r="D20" s="116"/>
    </row>
    <row r="21" spans="1:4" ht="14.45" customHeight="1">
      <c r="A21" s="118" t="s">
        <v>175</v>
      </c>
      <c r="B21" s="29">
        <v>60.5</v>
      </c>
      <c r="C21" s="29">
        <v>2.2999999999999998</v>
      </c>
      <c r="D21" s="116"/>
    </row>
    <row r="22" spans="1:4" ht="14.45" customHeight="1">
      <c r="A22" s="118" t="s">
        <v>287</v>
      </c>
      <c r="B22" s="29">
        <v>60.6</v>
      </c>
      <c r="C22" s="29">
        <v>2.7</v>
      </c>
      <c r="D22" s="116"/>
    </row>
    <row r="23" spans="1:4" ht="14.45" customHeight="1">
      <c r="A23" s="118" t="s">
        <v>291</v>
      </c>
      <c r="B23" s="29">
        <v>60.9</v>
      </c>
      <c r="C23" s="29">
        <v>4.5999999999999996</v>
      </c>
      <c r="D23" s="116"/>
    </row>
    <row r="24" spans="1:4" ht="14.45" customHeight="1">
      <c r="A24" s="118" t="s">
        <v>289</v>
      </c>
      <c r="B24" s="29">
        <v>61</v>
      </c>
      <c r="C24" s="29">
        <v>1.9</v>
      </c>
      <c r="D24" s="116"/>
    </row>
    <row r="25" spans="1:4">
      <c r="A25" s="118" t="s">
        <v>292</v>
      </c>
      <c r="B25" s="29">
        <v>61.2</v>
      </c>
      <c r="C25" s="29">
        <v>4.0999999999999996</v>
      </c>
      <c r="D25" s="116"/>
    </row>
    <row r="26" spans="1:4">
      <c r="A26" s="118" t="s">
        <v>278</v>
      </c>
      <c r="B26" s="29">
        <v>61.4</v>
      </c>
      <c r="C26" s="29">
        <v>3</v>
      </c>
      <c r="D26" s="116"/>
    </row>
    <row r="27" spans="1:4">
      <c r="A27" s="118" t="s">
        <v>177</v>
      </c>
      <c r="B27" s="29">
        <v>61.7</v>
      </c>
      <c r="C27" s="29">
        <v>1.3</v>
      </c>
      <c r="D27" s="116"/>
    </row>
    <row r="28" spans="1:4">
      <c r="A28" s="236" t="s">
        <v>122</v>
      </c>
      <c r="B28" s="29">
        <v>61.9</v>
      </c>
      <c r="C28" s="29">
        <v>1.5</v>
      </c>
      <c r="D28" s="116"/>
    </row>
    <row r="29" spans="1:4">
      <c r="A29" s="29" t="s">
        <v>173</v>
      </c>
      <c r="B29" s="29">
        <v>62</v>
      </c>
      <c r="C29" s="29">
        <v>1.5</v>
      </c>
      <c r="D29" s="116"/>
    </row>
    <row r="30" spans="1:4">
      <c r="A30" s="118" t="s">
        <v>286</v>
      </c>
      <c r="B30" s="29">
        <v>62.6</v>
      </c>
      <c r="C30" s="29">
        <v>1.4</v>
      </c>
      <c r="D30" s="116"/>
    </row>
    <row r="31" spans="1:4">
      <c r="A31" s="29" t="s">
        <v>283</v>
      </c>
      <c r="B31" s="29">
        <v>63.3</v>
      </c>
      <c r="C31" s="29">
        <v>2.1</v>
      </c>
      <c r="D31" s="116"/>
    </row>
    <row r="32" spans="1:4">
      <c r="A32" s="29" t="s">
        <v>280</v>
      </c>
      <c r="B32" s="29">
        <v>64.8</v>
      </c>
      <c r="C32" s="29">
        <v>1.5</v>
      </c>
      <c r="D32" s="116"/>
    </row>
    <row r="33" spans="1:4">
      <c r="A33" s="29" t="s">
        <v>272</v>
      </c>
      <c r="B33" s="29">
        <v>64.900000000000006</v>
      </c>
      <c r="C33" s="29">
        <v>2.1</v>
      </c>
      <c r="D33" s="116"/>
    </row>
    <row r="34" spans="1:4">
      <c r="A34" s="29" t="s">
        <v>279</v>
      </c>
      <c r="B34" s="29">
        <v>65.5</v>
      </c>
      <c r="C34" s="29">
        <v>2.7</v>
      </c>
      <c r="D34" s="116"/>
    </row>
    <row r="35" spans="1:4">
      <c r="A35" s="29" t="s">
        <v>293</v>
      </c>
      <c r="B35" s="29">
        <v>65.7</v>
      </c>
      <c r="C35" s="29">
        <v>3.9</v>
      </c>
      <c r="D35" s="116"/>
    </row>
    <row r="36" spans="1:4">
      <c r="A36" s="29" t="s">
        <v>273</v>
      </c>
      <c r="B36" s="29">
        <v>66.5</v>
      </c>
      <c r="C36" s="29">
        <v>2</v>
      </c>
      <c r="D36" s="116"/>
    </row>
    <row r="37" spans="1:4">
      <c r="A37" s="29" t="s">
        <v>124</v>
      </c>
      <c r="B37" s="29">
        <v>69.099999999999994</v>
      </c>
      <c r="C37" s="29">
        <v>4.7</v>
      </c>
      <c r="D37" s="116"/>
    </row>
    <row r="38" spans="1:4">
      <c r="A38" s="29" t="s">
        <v>282</v>
      </c>
      <c r="B38" s="29">
        <v>70.2</v>
      </c>
      <c r="C38" s="29">
        <v>2.1</v>
      </c>
      <c r="D38" s="116"/>
    </row>
    <row r="39" spans="1:4">
      <c r="A39" s="29" t="s">
        <v>148</v>
      </c>
      <c r="B39" s="29">
        <v>72.599999999999994</v>
      </c>
      <c r="C39" s="29">
        <v>2.2000000000000002</v>
      </c>
      <c r="D39" s="116"/>
    </row>
  </sheetData>
  <sortState xmlns:xlrd2="http://schemas.microsoft.com/office/spreadsheetml/2017/richdata2" ref="A6:C39">
    <sortCondition ref="B6:B39"/>
  </sortState>
  <hyperlinks>
    <hyperlink ref="B3" r:id="rId1" display="https://www.stats.govt.nz/information-releases/wellbeing-statistics-2018" xr:uid="{11AB8317-2394-4A63-B8F9-C26772D297CA}"/>
    <hyperlink ref="A1" location="'List of Figures'!A1" display="Back to List of Figures" xr:uid="{D7F9F6CA-C0AE-4BDE-B7EC-C3F984D9DD67}"/>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05402-2B6A-4E56-8CF1-A141153BC720}">
  <dimension ref="A1:G37"/>
  <sheetViews>
    <sheetView showGridLines="0" workbookViewId="0">
      <selection activeCell="A20" sqref="A20"/>
    </sheetView>
  </sheetViews>
  <sheetFormatPr defaultColWidth="9.140625" defaultRowHeight="15"/>
  <cols>
    <col min="1" max="2" width="14.28515625" style="28" customWidth="1"/>
    <col min="3" max="16384" width="9.140625" style="28"/>
  </cols>
  <sheetData>
    <row r="1" spans="1:7" ht="18.600000000000001" customHeight="1">
      <c r="A1" s="147" t="s">
        <v>980</v>
      </c>
    </row>
    <row r="2" spans="1:7">
      <c r="A2" s="213" t="s">
        <v>535</v>
      </c>
      <c r="B2" s="213" t="s">
        <v>825</v>
      </c>
      <c r="C2" s="213"/>
      <c r="D2" s="213"/>
      <c r="E2" s="213"/>
      <c r="F2" s="213"/>
      <c r="G2" s="213"/>
    </row>
    <row r="3" spans="1:7">
      <c r="A3" s="213" t="s">
        <v>28</v>
      </c>
      <c r="B3" s="213" t="s">
        <v>953</v>
      </c>
      <c r="C3" s="214" t="s">
        <v>134</v>
      </c>
      <c r="D3" s="213"/>
      <c r="E3" s="213"/>
      <c r="F3" s="213"/>
      <c r="G3" s="213"/>
    </row>
    <row r="5" spans="1:7">
      <c r="A5" s="158"/>
      <c r="B5" s="158" t="s">
        <v>1449</v>
      </c>
    </row>
    <row r="6" spans="1:7">
      <c r="A6" s="158" t="s">
        <v>788</v>
      </c>
      <c r="B6" s="116">
        <v>9.4723094999999997</v>
      </c>
    </row>
    <row r="7" spans="1:7">
      <c r="A7" s="158" t="s">
        <v>51</v>
      </c>
      <c r="B7" s="116">
        <v>8.4008438999999999</v>
      </c>
      <c r="C7" s="158"/>
      <c r="D7" s="158"/>
    </row>
    <row r="8" spans="1:7">
      <c r="A8" s="158" t="s">
        <v>41</v>
      </c>
      <c r="B8" s="116">
        <v>8.1722823000000009</v>
      </c>
      <c r="C8" s="158"/>
      <c r="D8" s="158"/>
    </row>
    <row r="9" spans="1:7">
      <c r="A9" s="158" t="s">
        <v>50</v>
      </c>
      <c r="B9" s="116">
        <v>7.8166666666666602</v>
      </c>
      <c r="C9" s="158"/>
      <c r="D9" s="158"/>
    </row>
    <row r="10" spans="1:7">
      <c r="A10" s="158" t="s">
        <v>58</v>
      </c>
      <c r="B10" s="116">
        <v>7.4504758999999998</v>
      </c>
      <c r="C10" s="158"/>
      <c r="D10" s="158"/>
    </row>
    <row r="11" spans="1:7">
      <c r="A11" s="158" t="s">
        <v>64</v>
      </c>
      <c r="B11" s="116">
        <v>7.0019321999999997</v>
      </c>
      <c r="C11" s="158"/>
      <c r="D11" s="158"/>
    </row>
    <row r="12" spans="1:7">
      <c r="A12" s="158" t="s">
        <v>63</v>
      </c>
      <c r="B12" s="116">
        <v>7</v>
      </c>
      <c r="C12" s="158"/>
      <c r="D12" s="158"/>
    </row>
    <row r="13" spans="1:7">
      <c r="A13" s="158" t="s">
        <v>49</v>
      </c>
      <c r="B13" s="116">
        <v>6.6570865000000001</v>
      </c>
      <c r="C13" s="158"/>
      <c r="D13" s="158"/>
    </row>
    <row r="14" spans="1:7">
      <c r="A14" s="158" t="s">
        <v>72</v>
      </c>
      <c r="B14" s="116">
        <v>6.2711537999999996</v>
      </c>
      <c r="C14" s="158"/>
      <c r="D14" s="158"/>
    </row>
    <row r="15" spans="1:7">
      <c r="A15" s="158" t="s">
        <v>65</v>
      </c>
      <c r="B15" s="116">
        <v>6.1874085000000001</v>
      </c>
      <c r="C15" s="158"/>
      <c r="D15" s="158"/>
    </row>
    <row r="16" spans="1:7">
      <c r="A16" s="158" t="s">
        <v>66</v>
      </c>
      <c r="B16" s="116">
        <v>6.1545218999999998</v>
      </c>
      <c r="C16" s="158"/>
      <c r="D16" s="158"/>
    </row>
    <row r="17" spans="1:4">
      <c r="A17" s="158" t="s">
        <v>43</v>
      </c>
      <c r="B17" s="116">
        <v>6.1487052783129101</v>
      </c>
      <c r="C17" s="158"/>
      <c r="D17" s="158"/>
    </row>
    <row r="18" spans="1:4">
      <c r="A18" s="158" t="s">
        <v>414</v>
      </c>
      <c r="B18" s="116">
        <v>6.0046168281176655</v>
      </c>
      <c r="C18" s="158"/>
      <c r="D18" s="158"/>
    </row>
    <row r="19" spans="1:4">
      <c r="A19" s="158" t="s">
        <v>73</v>
      </c>
      <c r="B19" s="116">
        <v>5.95</v>
      </c>
      <c r="C19" s="158"/>
      <c r="D19" s="158"/>
    </row>
    <row r="20" spans="1:4">
      <c r="A20" s="158" t="s">
        <v>60</v>
      </c>
      <c r="B20" s="116">
        <v>5.8321702833333333</v>
      </c>
      <c r="C20" s="158"/>
      <c r="D20" s="158"/>
    </row>
    <row r="21" spans="1:4">
      <c r="A21" s="158" t="s">
        <v>44</v>
      </c>
      <c r="B21" s="116">
        <v>5.8043661999999996</v>
      </c>
      <c r="C21" s="158"/>
      <c r="D21" s="158"/>
    </row>
    <row r="22" spans="1:4">
      <c r="A22" s="158" t="s">
        <v>40</v>
      </c>
      <c r="B22" s="116">
        <v>5.6518642999999997</v>
      </c>
      <c r="C22" s="158"/>
      <c r="D22" s="158"/>
    </row>
    <row r="23" spans="1:4">
      <c r="A23" s="158" t="s">
        <v>48</v>
      </c>
      <c r="B23" s="116">
        <v>5.25</v>
      </c>
      <c r="C23" s="158"/>
      <c r="D23" s="158"/>
    </row>
    <row r="24" spans="1:4">
      <c r="A24" s="158" t="s">
        <v>39</v>
      </c>
      <c r="B24" s="116">
        <v>5.0638259999999997</v>
      </c>
      <c r="C24" s="158"/>
      <c r="D24" s="158"/>
    </row>
    <row r="25" spans="1:4">
      <c r="A25" s="158" t="s">
        <v>340</v>
      </c>
      <c r="B25" s="116">
        <v>4.9251906465110533</v>
      </c>
      <c r="C25" s="158"/>
      <c r="D25" s="158"/>
    </row>
    <row r="26" spans="1:4">
      <c r="A26" s="158" t="s">
        <v>75</v>
      </c>
      <c r="B26" s="116">
        <v>4.6666666666666661</v>
      </c>
      <c r="C26" s="158"/>
      <c r="D26" s="158"/>
    </row>
    <row r="27" spans="1:4">
      <c r="A27" s="158" t="s">
        <v>67</v>
      </c>
      <c r="B27" s="116">
        <v>4.2000000000000011</v>
      </c>
      <c r="C27" s="158"/>
      <c r="D27" s="158"/>
    </row>
    <row r="28" spans="1:4">
      <c r="A28" s="158" t="s">
        <v>62</v>
      </c>
      <c r="B28" s="116">
        <v>4.2</v>
      </c>
      <c r="C28" s="158"/>
      <c r="D28" s="158"/>
    </row>
    <row r="29" spans="1:4">
      <c r="A29" s="158" t="s">
        <v>53</v>
      </c>
      <c r="B29" s="116">
        <v>3.8500000000000005</v>
      </c>
      <c r="C29" s="158"/>
      <c r="D29" s="158"/>
    </row>
    <row r="30" spans="1:4">
      <c r="A30" s="158" t="s">
        <v>57</v>
      </c>
      <c r="B30" s="116">
        <v>1.9833333333333334</v>
      </c>
      <c r="C30" s="158"/>
      <c r="D30" s="158"/>
    </row>
    <row r="31" spans="1:4">
      <c r="C31" s="158"/>
      <c r="D31" s="158"/>
    </row>
    <row r="32" spans="1:4">
      <c r="C32" s="158"/>
      <c r="D32" s="158"/>
    </row>
    <row r="33" spans="1:4">
      <c r="C33" s="158"/>
      <c r="D33" s="158"/>
    </row>
    <row r="34" spans="1:4">
      <c r="C34" s="158"/>
      <c r="D34" s="158"/>
    </row>
    <row r="35" spans="1:4">
      <c r="A35" s="158"/>
      <c r="B35" s="158"/>
      <c r="C35" s="158"/>
      <c r="D35" s="158"/>
    </row>
    <row r="36" spans="1:4">
      <c r="A36" s="158"/>
      <c r="B36" s="158"/>
      <c r="C36" s="158"/>
      <c r="D36" s="158"/>
    </row>
    <row r="37" spans="1:4">
      <c r="A37" s="158"/>
      <c r="B37" s="158"/>
      <c r="C37" s="158"/>
      <c r="D37" s="158"/>
    </row>
  </sheetData>
  <sortState xmlns:xlrd2="http://schemas.microsoft.com/office/spreadsheetml/2017/richdata2" ref="A6:B30">
    <sortCondition descending="1" ref="B6:B30"/>
  </sortState>
  <hyperlinks>
    <hyperlink ref="C3" r:id="rId1" display="https://www.oecd-ilibrary.org/docserver/9870c393-en.pdf?expires=1646257148&amp;id=id&amp;accname=ocid56017414&amp;checksum=15F688B4ABA06736D5ECBFCC2588E6FC" xr:uid="{AE7C4BA4-CCF8-47EF-964A-29D280115747}"/>
    <hyperlink ref="A1" location="'List of Figures'!A1" display="Back to List of Figures" xr:uid="{1841EB42-DCF0-47E6-8603-6826ACFD2D34}"/>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A2E26-096E-4D30-AD87-B0AC351F68A3}">
  <dimension ref="A1:F11"/>
  <sheetViews>
    <sheetView showGridLines="0" workbookViewId="0">
      <selection activeCell="B6" sqref="B6"/>
    </sheetView>
  </sheetViews>
  <sheetFormatPr defaultColWidth="9.140625" defaultRowHeight="15"/>
  <cols>
    <col min="1" max="1" width="9.140625" style="25"/>
    <col min="2" max="2" width="20.42578125" style="25" customWidth="1"/>
    <col min="3" max="4" width="23.5703125" style="25" customWidth="1"/>
    <col min="5" max="5" width="13.7109375" style="25" customWidth="1"/>
    <col min="6" max="6" width="11.42578125" style="25" customWidth="1"/>
    <col min="7" max="16384" width="9.140625" style="25"/>
  </cols>
  <sheetData>
    <row r="1" spans="1:6">
      <c r="A1" s="147" t="s">
        <v>980</v>
      </c>
      <c r="E1" s="115"/>
    </row>
    <row r="2" spans="1:6">
      <c r="A2" s="213" t="s">
        <v>535</v>
      </c>
      <c r="B2" s="213" t="s">
        <v>910</v>
      </c>
      <c r="C2" s="213"/>
      <c r="D2" s="213"/>
    </row>
    <row r="3" spans="1:6">
      <c r="A3" s="213" t="s">
        <v>28</v>
      </c>
      <c r="B3" s="214" t="s">
        <v>932</v>
      </c>
      <c r="C3" s="213"/>
      <c r="D3" s="213"/>
    </row>
    <row r="5" spans="1:6">
      <c r="A5" s="25" t="s">
        <v>1450</v>
      </c>
      <c r="B5" s="150"/>
    </row>
    <row r="6" spans="1:6">
      <c r="A6" s="119"/>
      <c r="B6" s="121" t="s">
        <v>27</v>
      </c>
      <c r="C6" s="121" t="s">
        <v>619</v>
      </c>
      <c r="D6" s="121" t="s">
        <v>285</v>
      </c>
      <c r="E6" s="121" t="s">
        <v>26</v>
      </c>
      <c r="F6" s="121"/>
    </row>
    <row r="7" spans="1:6">
      <c r="A7" s="120">
        <v>2008</v>
      </c>
      <c r="B7" s="121">
        <v>79.099999999999994</v>
      </c>
      <c r="C7" s="121">
        <v>73.5</v>
      </c>
      <c r="D7" s="121">
        <v>83.7</v>
      </c>
      <c r="E7" s="121">
        <v>85.7</v>
      </c>
      <c r="F7" s="121"/>
    </row>
    <row r="8" spans="1:6">
      <c r="A8" s="120">
        <v>2010</v>
      </c>
      <c r="B8" s="121">
        <v>77.3</v>
      </c>
      <c r="C8" s="121">
        <v>74.3</v>
      </c>
      <c r="D8" s="121">
        <v>81.5</v>
      </c>
      <c r="E8" s="121">
        <v>80.8</v>
      </c>
      <c r="F8" s="121"/>
    </row>
    <row r="9" spans="1:6">
      <c r="A9" s="120">
        <v>2012</v>
      </c>
      <c r="B9" s="121">
        <v>77</v>
      </c>
      <c r="C9" s="121">
        <v>73.900000000000006</v>
      </c>
      <c r="D9" s="121">
        <v>82.9</v>
      </c>
      <c r="E9" s="121">
        <v>79.2</v>
      </c>
      <c r="F9" s="121"/>
    </row>
    <row r="10" spans="1:6">
      <c r="A10" s="120">
        <v>2016</v>
      </c>
      <c r="B10" s="121">
        <v>77.900000000000006</v>
      </c>
      <c r="C10" s="121">
        <v>73.900000000000006</v>
      </c>
      <c r="D10" s="121">
        <v>78.7</v>
      </c>
      <c r="E10" s="121">
        <v>77.400000000000006</v>
      </c>
      <c r="F10" s="121"/>
    </row>
    <row r="11" spans="1:6">
      <c r="A11" s="120">
        <v>2018</v>
      </c>
      <c r="B11" s="121">
        <v>73.599999999999994</v>
      </c>
      <c r="C11" s="121">
        <v>70.8</v>
      </c>
      <c r="D11" s="121">
        <v>76.5</v>
      </c>
      <c r="E11" s="121">
        <v>76.7</v>
      </c>
      <c r="F11" s="121"/>
    </row>
  </sheetData>
  <hyperlinks>
    <hyperlink ref="B3" r:id="rId1" display="https://lsfdashboard.treasury.govt.nz/wellbeing/" xr:uid="{036BA9B0-641C-4ABB-AF8B-616BA779042E}"/>
    <hyperlink ref="A1" location="'List of Figures'!A1" display="Back to List of Figures" xr:uid="{0B73CDFE-6060-4B3E-A33C-C5663D426ECE}"/>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8AC7E-C8FE-4A89-8534-C28E40B92F59}">
  <dimension ref="A1:R46"/>
  <sheetViews>
    <sheetView showGridLines="0" zoomScaleNormal="100" workbookViewId="0">
      <selection activeCell="C8" sqref="C8"/>
    </sheetView>
  </sheetViews>
  <sheetFormatPr defaultColWidth="9.140625" defaultRowHeight="15"/>
  <cols>
    <col min="1" max="1" width="14.85546875" customWidth="1"/>
    <col min="3" max="3" width="8.85546875" customWidth="1"/>
    <col min="5" max="5" width="12.5703125" customWidth="1"/>
    <col min="8" max="15" width="9.140625" style="29"/>
    <col min="16" max="17" width="9.140625" style="236"/>
    <col min="18" max="16384" width="9.140625" style="29"/>
  </cols>
  <sheetData>
    <row r="1" spans="1:18">
      <c r="A1" s="147" t="s">
        <v>980</v>
      </c>
    </row>
    <row r="2" spans="1:18" ht="18.600000000000001" customHeight="1">
      <c r="A2" s="213" t="s">
        <v>535</v>
      </c>
      <c r="B2" s="213" t="s">
        <v>911</v>
      </c>
      <c r="C2" s="213"/>
      <c r="D2" s="213"/>
      <c r="E2" s="213"/>
      <c r="F2" s="213"/>
      <c r="G2" s="213"/>
    </row>
    <row r="3" spans="1:18">
      <c r="A3" s="213" t="s">
        <v>28</v>
      </c>
      <c r="B3" s="214" t="s">
        <v>932</v>
      </c>
      <c r="C3" s="213"/>
      <c r="D3" s="213"/>
      <c r="E3" s="213"/>
      <c r="F3" s="213"/>
      <c r="G3" s="213"/>
    </row>
    <row r="4" spans="1:18">
      <c r="A4" s="213"/>
      <c r="B4" s="213" t="s">
        <v>620</v>
      </c>
      <c r="C4" s="213"/>
      <c r="D4" s="214" t="s">
        <v>134</v>
      </c>
      <c r="E4" s="213"/>
      <c r="F4" s="213"/>
      <c r="G4" s="213"/>
    </row>
    <row r="6" spans="1:18">
      <c r="A6" t="s">
        <v>1451</v>
      </c>
      <c r="F6" s="159"/>
      <c r="G6" s="159"/>
    </row>
    <row r="7" spans="1:18">
      <c r="B7" t="s">
        <v>95</v>
      </c>
      <c r="C7" t="s">
        <v>94</v>
      </c>
      <c r="D7" t="s">
        <v>93</v>
      </c>
      <c r="E7" t="s">
        <v>92</v>
      </c>
      <c r="F7" t="s">
        <v>91</v>
      </c>
      <c r="G7" t="s">
        <v>90</v>
      </c>
      <c r="H7" s="29" t="s">
        <v>89</v>
      </c>
      <c r="I7" s="29" t="s">
        <v>88</v>
      </c>
      <c r="J7" s="29" t="s">
        <v>87</v>
      </c>
      <c r="K7" s="29" t="s">
        <v>86</v>
      </c>
      <c r="L7" s="29" t="s">
        <v>85</v>
      </c>
      <c r="M7" s="29" t="s">
        <v>84</v>
      </c>
      <c r="N7" s="29" t="s">
        <v>83</v>
      </c>
      <c r="O7" s="29" t="s">
        <v>82</v>
      </c>
      <c r="P7" s="236" t="s">
        <v>81</v>
      </c>
      <c r="Q7" s="236" t="s">
        <v>80</v>
      </c>
      <c r="R7" s="29" t="s">
        <v>79</v>
      </c>
    </row>
    <row r="8" spans="1:18">
      <c r="A8" t="s">
        <v>1272</v>
      </c>
      <c r="B8">
        <v>77.7</v>
      </c>
      <c r="C8">
        <v>78.099999999999994</v>
      </c>
      <c r="D8">
        <v>81.2</v>
      </c>
      <c r="E8">
        <v>58.7</v>
      </c>
      <c r="F8">
        <v>56.5</v>
      </c>
      <c r="G8">
        <v>49</v>
      </c>
      <c r="H8" s="29">
        <v>43</v>
      </c>
      <c r="I8" s="29">
        <v>37.799999999999997</v>
      </c>
      <c r="J8" s="29">
        <v>39</v>
      </c>
      <c r="K8" s="29">
        <v>43.3</v>
      </c>
      <c r="L8" s="29">
        <v>39.700000000000003</v>
      </c>
      <c r="M8" s="29">
        <v>34.5</v>
      </c>
      <c r="N8" s="29">
        <v>32.4</v>
      </c>
      <c r="O8" s="29">
        <v>29.7</v>
      </c>
      <c r="P8" s="236">
        <v>25.5</v>
      </c>
      <c r="Q8" s="236">
        <v>24.3</v>
      </c>
      <c r="R8" s="29">
        <v>23.6</v>
      </c>
    </row>
    <row r="9" spans="1:18">
      <c r="A9" t="s">
        <v>1270</v>
      </c>
      <c r="B9">
        <v>0.6</v>
      </c>
      <c r="C9">
        <v>0.4</v>
      </c>
      <c r="D9">
        <v>0.4</v>
      </c>
      <c r="E9">
        <v>0.5</v>
      </c>
      <c r="F9">
        <v>0.5</v>
      </c>
      <c r="G9">
        <v>0.4</v>
      </c>
      <c r="H9" s="29">
        <v>0.3</v>
      </c>
      <c r="I9" s="29">
        <v>0.4</v>
      </c>
      <c r="J9" s="29">
        <v>0.3</v>
      </c>
      <c r="K9" s="29">
        <v>0.3</v>
      </c>
      <c r="L9" s="29">
        <v>0.3</v>
      </c>
      <c r="M9" s="29">
        <v>0.3</v>
      </c>
      <c r="N9" s="29">
        <v>0.2</v>
      </c>
      <c r="O9" s="29">
        <v>0.2</v>
      </c>
      <c r="P9" s="236">
        <v>0.2</v>
      </c>
      <c r="Q9" s="236">
        <v>0.2</v>
      </c>
      <c r="R9" s="29">
        <v>0.2</v>
      </c>
    </row>
    <row r="10" spans="1:18">
      <c r="A10" t="s">
        <v>1271</v>
      </c>
      <c r="B10">
        <v>1.5</v>
      </c>
      <c r="C10">
        <v>1.4</v>
      </c>
      <c r="D10">
        <v>1.7</v>
      </c>
      <c r="E10">
        <v>1.4</v>
      </c>
      <c r="F10">
        <v>1.3</v>
      </c>
      <c r="G10">
        <v>1.5</v>
      </c>
      <c r="H10" s="29">
        <v>1.2</v>
      </c>
      <c r="I10" s="29">
        <v>1.1499999999999999</v>
      </c>
      <c r="J10" s="29">
        <v>1.2</v>
      </c>
      <c r="K10" s="29">
        <v>1.1000000000000001</v>
      </c>
      <c r="L10" s="29">
        <v>1.1499999999999999</v>
      </c>
      <c r="M10" s="29">
        <v>1.1000000000000001</v>
      </c>
      <c r="N10" s="29">
        <v>1.05</v>
      </c>
      <c r="O10" s="29">
        <v>1.05</v>
      </c>
      <c r="P10" s="236">
        <v>0.9</v>
      </c>
      <c r="Q10" s="236">
        <v>0.95</v>
      </c>
      <c r="R10" s="29">
        <v>0.85000000000000009</v>
      </c>
    </row>
    <row r="11" spans="1:18">
      <c r="A11" t="s">
        <v>442</v>
      </c>
      <c r="B11">
        <v>1.4</v>
      </c>
      <c r="C11">
        <v>1.4</v>
      </c>
      <c r="D11">
        <v>1.8</v>
      </c>
      <c r="E11">
        <v>1.4</v>
      </c>
      <c r="F11">
        <v>1.1000000000000001</v>
      </c>
      <c r="G11">
        <v>1.7</v>
      </c>
      <c r="H11" s="29">
        <v>1.5</v>
      </c>
      <c r="I11" s="29">
        <v>1.3</v>
      </c>
      <c r="J11" s="29">
        <v>1.3</v>
      </c>
      <c r="K11" s="29">
        <v>1.9</v>
      </c>
      <c r="L11" s="29">
        <v>1.2</v>
      </c>
      <c r="M11" s="29">
        <v>1.2</v>
      </c>
      <c r="N11" s="29">
        <v>1.3</v>
      </c>
      <c r="O11" s="29">
        <v>1.3</v>
      </c>
      <c r="P11" s="236">
        <v>1</v>
      </c>
      <c r="Q11" s="236">
        <v>1.3</v>
      </c>
      <c r="R11" s="29">
        <v>1.3</v>
      </c>
    </row>
    <row r="13" spans="1:18" ht="14.45" customHeight="1"/>
    <row r="15" spans="1:18" ht="14.45" customHeight="1"/>
    <row r="29" ht="14.45" customHeight="1"/>
    <row r="31" ht="14.45" customHeight="1"/>
    <row r="32" ht="14.45" customHeight="1"/>
    <row r="33" spans="16:17" ht="14.45" customHeight="1"/>
    <row r="34" spans="16:17" ht="14.45" customHeight="1"/>
    <row r="36" spans="16:17" ht="14.45" customHeight="1"/>
    <row r="38" spans="16:17" ht="14.45" customHeight="1"/>
    <row r="40" spans="16:17" ht="14.45" customHeight="1"/>
    <row r="42" spans="16:17" ht="14.45" customHeight="1"/>
    <row r="43" spans="16:17" ht="14.45" customHeight="1"/>
    <row r="44" spans="16:17" ht="14.45" customHeight="1"/>
    <row r="45" spans="16:17" ht="14.45" customHeight="1"/>
    <row r="46" spans="16:17" s="122" customFormat="1">
      <c r="P46" s="236"/>
      <c r="Q46" s="236"/>
    </row>
  </sheetData>
  <hyperlinks>
    <hyperlink ref="D4" r:id="rId1" display="https://www.oecd-ilibrary.org/docserver/9870c393-en.pdf?expires=1644805039&amp;id=id&amp;accname=ocid56017414&amp;checksum=DC115196CA264A2AD07488C5E46A74AD" xr:uid="{F2C1A205-C7B6-415A-ABE7-8CD847C671AB}"/>
    <hyperlink ref="B3" r:id="rId2" display="https://lsfdashboard.treasury.govt.nz/wellbeing/" xr:uid="{B18D4E1E-CE41-4EF5-A8E6-7B2CD5A86266}"/>
    <hyperlink ref="A1" location="'List of Figures'!A1" display="Back to List of Figures" xr:uid="{4A96632C-FCB7-4200-8A5F-FD6BBEDD0845}"/>
  </hyperlinks>
  <pageMargins left="0.7" right="0.7" top="0.75" bottom="0.75" header="0.3" footer="0.3"/>
  <ignoredErrors>
    <ignoredError sqref="B7:R7" numberStoredAsText="1"/>
  </ignoredError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7AA5B-2CF1-480C-B109-BD08CFEAE9D9}">
  <dimension ref="A1:H50"/>
  <sheetViews>
    <sheetView showGridLines="0" zoomScale="80" zoomScaleNormal="80" workbookViewId="0">
      <selection activeCell="A23" sqref="A23"/>
    </sheetView>
  </sheetViews>
  <sheetFormatPr defaultRowHeight="15"/>
  <cols>
    <col min="1" max="1" width="8.7109375" style="192"/>
    <col min="2" max="2" width="26.5703125" style="192" customWidth="1"/>
    <col min="3" max="3" width="22.42578125" style="192" customWidth="1"/>
    <col min="4" max="4" width="18.140625" style="192" customWidth="1"/>
    <col min="5" max="5" width="22.140625" style="192" customWidth="1"/>
    <col min="6" max="8" width="8.7109375" style="192"/>
  </cols>
  <sheetData>
    <row r="1" spans="1:8">
      <c r="A1" s="147" t="s">
        <v>980</v>
      </c>
      <c r="B1"/>
      <c r="C1"/>
      <c r="D1"/>
    </row>
    <row r="2" spans="1:8" s="122" customFormat="1">
      <c r="A2" s="213" t="s">
        <v>535</v>
      </c>
      <c r="B2" s="213" t="s">
        <v>311</v>
      </c>
      <c r="C2" s="213"/>
      <c r="D2" s="213"/>
      <c r="E2" s="213"/>
      <c r="F2" s="213"/>
      <c r="G2" s="213"/>
      <c r="H2" s="213"/>
    </row>
    <row r="3" spans="1:8">
      <c r="A3" s="213" t="s">
        <v>28</v>
      </c>
      <c r="B3" s="214" t="s">
        <v>938</v>
      </c>
      <c r="C3" s="213"/>
      <c r="D3" s="213"/>
      <c r="E3" s="213"/>
      <c r="F3" s="213"/>
      <c r="G3" s="213"/>
      <c r="H3" s="213"/>
    </row>
    <row r="4" spans="1:8">
      <c r="A4" s="213"/>
      <c r="B4" s="213" t="s">
        <v>301</v>
      </c>
      <c r="C4" s="213"/>
      <c r="D4" s="213"/>
      <c r="E4" s="213"/>
      <c r="F4" s="213"/>
      <c r="G4" s="213"/>
      <c r="H4" s="213"/>
    </row>
    <row r="5" spans="1:8">
      <c r="A5" s="213"/>
      <c r="B5" s="213" t="s">
        <v>300</v>
      </c>
      <c r="C5" s="214" t="s">
        <v>955</v>
      </c>
      <c r="D5" s="213"/>
      <c r="E5" s="213"/>
      <c r="F5" s="213"/>
      <c r="G5" s="213"/>
      <c r="H5" s="213"/>
    </row>
    <row r="6" spans="1:8">
      <c r="A6" s="213"/>
      <c r="B6" s="213" t="s">
        <v>302</v>
      </c>
      <c r="C6" s="213"/>
      <c r="D6" s="213"/>
      <c r="E6" s="213"/>
      <c r="F6" s="213"/>
      <c r="G6" s="213"/>
      <c r="H6" s="213"/>
    </row>
    <row r="8" spans="1:8">
      <c r="A8" s="192" t="s">
        <v>1452</v>
      </c>
    </row>
    <row r="9" spans="1:8" ht="15.95" customHeight="1">
      <c r="B9" s="192" t="s">
        <v>298</v>
      </c>
      <c r="C9" s="192" t="s">
        <v>303</v>
      </c>
      <c r="D9" s="192" t="s">
        <v>299</v>
      </c>
      <c r="E9" s="192" t="s">
        <v>304</v>
      </c>
    </row>
    <row r="10" spans="1:8">
      <c r="A10" s="108" t="s">
        <v>115</v>
      </c>
      <c r="B10" s="149">
        <v>90.923899610584755</v>
      </c>
      <c r="C10" s="149">
        <v>33.997902202459144</v>
      </c>
      <c r="D10" s="149"/>
      <c r="E10" s="149"/>
    </row>
    <row r="11" spans="1:8">
      <c r="A11" s="108" t="s">
        <v>114</v>
      </c>
      <c r="B11" s="149">
        <v>92.686684392878817</v>
      </c>
      <c r="C11" s="149">
        <v>34.222024038357716</v>
      </c>
      <c r="D11" s="149"/>
      <c r="E11" s="149"/>
    </row>
    <row r="12" spans="1:8">
      <c r="A12" s="108" t="s">
        <v>113</v>
      </c>
      <c r="B12" s="149">
        <v>96.698645820108553</v>
      </c>
      <c r="C12" s="149">
        <v>35.845626213792819</v>
      </c>
      <c r="D12" s="149"/>
      <c r="E12" s="149"/>
    </row>
    <row r="13" spans="1:8">
      <c r="A13" s="108" t="s">
        <v>112</v>
      </c>
      <c r="B13" s="149">
        <v>103.68925285131179</v>
      </c>
      <c r="C13" s="149">
        <v>37.932767796531124</v>
      </c>
      <c r="D13" s="149"/>
      <c r="E13" s="149"/>
    </row>
    <row r="14" spans="1:8">
      <c r="A14" s="108" t="s">
        <v>111</v>
      </c>
      <c r="B14" s="149">
        <v>106.25639727102778</v>
      </c>
      <c r="C14" s="149">
        <v>38.357173154688347</v>
      </c>
      <c r="D14" s="149"/>
      <c r="E14" s="149"/>
    </row>
    <row r="15" spans="1:8">
      <c r="A15" s="108" t="s">
        <v>110</v>
      </c>
      <c r="B15" s="149">
        <v>113.06294312983718</v>
      </c>
      <c r="C15" s="149">
        <v>36.803292265683588</v>
      </c>
      <c r="D15" s="149"/>
      <c r="E15" s="149"/>
    </row>
    <row r="16" spans="1:8">
      <c r="A16" s="108" t="s">
        <v>109</v>
      </c>
      <c r="B16" s="149">
        <v>114.44469214180872</v>
      </c>
      <c r="C16" s="149">
        <v>37.826578717386575</v>
      </c>
      <c r="D16" s="149"/>
      <c r="E16" s="149"/>
    </row>
    <row r="17" spans="1:5">
      <c r="A17" s="108" t="s">
        <v>108</v>
      </c>
      <c r="B17" s="149">
        <v>111.10115743027862</v>
      </c>
      <c r="C17" s="149">
        <v>37.824087604283513</v>
      </c>
      <c r="D17" s="149"/>
      <c r="E17" s="149"/>
    </row>
    <row r="18" spans="1:5">
      <c r="A18" s="108" t="s">
        <v>107</v>
      </c>
      <c r="B18" s="149">
        <v>113.83101536174722</v>
      </c>
      <c r="C18" s="149">
        <v>39.082016059083436</v>
      </c>
      <c r="D18" s="149"/>
      <c r="E18" s="149"/>
    </row>
    <row r="19" spans="1:5">
      <c r="A19" s="108" t="s">
        <v>106</v>
      </c>
      <c r="B19" s="149">
        <v>115.03397543861097</v>
      </c>
      <c r="C19" s="149">
        <v>38.350834618518128</v>
      </c>
      <c r="D19" s="149"/>
      <c r="E19" s="149"/>
    </row>
    <row r="20" spans="1:5">
      <c r="A20" s="108" t="s">
        <v>105</v>
      </c>
      <c r="B20" s="149">
        <v>120.99327003781336</v>
      </c>
      <c r="C20" s="149">
        <v>36.906244249271047</v>
      </c>
      <c r="D20" s="149"/>
      <c r="E20" s="149"/>
    </row>
    <row r="21" spans="1:5">
      <c r="A21" s="108" t="s">
        <v>104</v>
      </c>
      <c r="B21" s="149">
        <v>127.70095543223296</v>
      </c>
      <c r="C21" s="149">
        <v>38.171806167400881</v>
      </c>
      <c r="D21" s="149"/>
      <c r="E21" s="149"/>
    </row>
    <row r="22" spans="1:5">
      <c r="A22" s="108" t="s">
        <v>103</v>
      </c>
      <c r="B22" s="149">
        <v>131.50183979620718</v>
      </c>
      <c r="C22" s="149">
        <v>39.994622134163599</v>
      </c>
      <c r="D22" s="149"/>
      <c r="E22" s="149"/>
    </row>
    <row r="23" spans="1:5">
      <c r="A23" s="108" t="s">
        <v>102</v>
      </c>
      <c r="B23" s="149">
        <v>129.43138571748378</v>
      </c>
      <c r="C23" s="149">
        <v>45.571412581150661</v>
      </c>
      <c r="D23" s="149"/>
      <c r="E23" s="149"/>
    </row>
    <row r="24" spans="1:5">
      <c r="A24" s="108" t="s">
        <v>101</v>
      </c>
      <c r="B24" s="149">
        <v>123.57107355864811</v>
      </c>
      <c r="C24" s="149">
        <v>47.341782637508281</v>
      </c>
      <c r="D24" s="149"/>
      <c r="E24" s="149"/>
    </row>
    <row r="25" spans="1:5">
      <c r="A25" s="108" t="s">
        <v>100</v>
      </c>
      <c r="B25" s="149">
        <v>126.51722074106317</v>
      </c>
      <c r="C25" s="149">
        <v>46.424995919255672</v>
      </c>
      <c r="D25" s="149"/>
      <c r="E25" s="149"/>
    </row>
    <row r="26" spans="1:5">
      <c r="A26" s="108" t="s">
        <v>99</v>
      </c>
      <c r="B26" s="149">
        <v>127.9080853798977</v>
      </c>
      <c r="C26" s="149">
        <v>47.069016310024374</v>
      </c>
      <c r="D26" s="149"/>
      <c r="E26" s="149"/>
    </row>
    <row r="27" spans="1:5">
      <c r="A27" s="108" t="s">
        <v>98</v>
      </c>
      <c r="B27" s="149">
        <v>125.1908740020092</v>
      </c>
      <c r="C27" s="149">
        <v>46.607888753767249</v>
      </c>
      <c r="D27" s="149"/>
      <c r="E27" s="149"/>
    </row>
    <row r="28" spans="1:5">
      <c r="A28" s="108" t="s">
        <v>97</v>
      </c>
      <c r="B28" s="149">
        <v>120.99088002515855</v>
      </c>
      <c r="C28" s="149">
        <v>45.908066460506319</v>
      </c>
      <c r="D28" s="149"/>
      <c r="E28" s="149"/>
    </row>
    <row r="29" spans="1:5">
      <c r="A29" s="108" t="s">
        <v>96</v>
      </c>
      <c r="B29" s="149">
        <v>114.16204101842442</v>
      </c>
      <c r="C29" s="149">
        <v>44.379902535637036</v>
      </c>
      <c r="D29" s="149"/>
      <c r="E29" s="149"/>
    </row>
    <row r="30" spans="1:5">
      <c r="A30" s="108" t="s">
        <v>95</v>
      </c>
      <c r="B30" s="149">
        <v>110.67561266255635</v>
      </c>
      <c r="C30" s="149">
        <v>45.861354333972336</v>
      </c>
      <c r="D30" s="149"/>
      <c r="E30" s="149"/>
    </row>
    <row r="31" spans="1:5">
      <c r="A31" s="108" t="s">
        <v>94</v>
      </c>
      <c r="B31" s="149">
        <v>109.73988216224561</v>
      </c>
      <c r="C31" s="149">
        <v>46.056294542928448</v>
      </c>
      <c r="D31" s="149"/>
      <c r="E31" s="149"/>
    </row>
    <row r="32" spans="1:5">
      <c r="A32" s="108" t="s">
        <v>93</v>
      </c>
      <c r="B32" s="149">
        <v>111.39122291961935</v>
      </c>
      <c r="C32" s="149">
        <v>46.685816966997365</v>
      </c>
      <c r="D32" s="149"/>
      <c r="E32" s="149"/>
    </row>
    <row r="33" spans="1:5">
      <c r="A33" s="108" t="s">
        <v>92</v>
      </c>
      <c r="B33" s="149">
        <v>109.86145939369864</v>
      </c>
      <c r="C33" s="149">
        <v>47.803957593663881</v>
      </c>
      <c r="D33" s="149"/>
      <c r="E33" s="149"/>
    </row>
    <row r="34" spans="1:5">
      <c r="A34" s="108" t="s">
        <v>91</v>
      </c>
      <c r="B34" s="149">
        <v>99.386846674982266</v>
      </c>
      <c r="C34" s="149">
        <v>44.352483674517572</v>
      </c>
      <c r="D34" s="149"/>
      <c r="E34" s="149"/>
    </row>
    <row r="35" spans="1:5">
      <c r="A35" s="108" t="s">
        <v>90</v>
      </c>
      <c r="B35" s="149">
        <v>98.524177949709866</v>
      </c>
      <c r="C35" s="149">
        <v>42.640715667311412</v>
      </c>
      <c r="D35" s="149"/>
      <c r="E35" s="149"/>
    </row>
    <row r="36" spans="1:5">
      <c r="A36" s="108" t="s">
        <v>89</v>
      </c>
      <c r="B36" s="149">
        <v>101.33968891118916</v>
      </c>
      <c r="C36" s="149">
        <v>44.256564642916878</v>
      </c>
      <c r="D36" s="149"/>
      <c r="E36" s="149"/>
    </row>
    <row r="37" spans="1:5">
      <c r="A37" s="108" t="s">
        <v>88</v>
      </c>
      <c r="B37" s="149">
        <v>100.8906346126544</v>
      </c>
      <c r="C37" s="149">
        <v>46.085845440348301</v>
      </c>
      <c r="D37" s="149"/>
      <c r="E37" s="149"/>
    </row>
    <row r="38" spans="1:5">
      <c r="A38" s="108" t="s">
        <v>87</v>
      </c>
      <c r="B38" s="149">
        <v>101.21609572970436</v>
      </c>
      <c r="C38" s="149">
        <v>47.259267949319572</v>
      </c>
      <c r="D38" s="149"/>
      <c r="E38" s="149"/>
    </row>
    <row r="39" spans="1:5">
      <c r="A39" s="108" t="s">
        <v>86</v>
      </c>
      <c r="B39" s="149">
        <v>104.85841715254709</v>
      </c>
      <c r="C39" s="149">
        <v>50.086645450533112</v>
      </c>
      <c r="D39" s="149"/>
      <c r="E39" s="149"/>
    </row>
    <row r="40" spans="1:5">
      <c r="A40" s="108" t="s">
        <v>85</v>
      </c>
      <c r="B40" s="149">
        <v>97.942798070296348</v>
      </c>
      <c r="C40" s="149">
        <v>46.529979324603723</v>
      </c>
      <c r="D40" s="149"/>
      <c r="E40" s="149"/>
    </row>
    <row r="41" spans="1:5">
      <c r="A41" s="108" t="s">
        <v>84</v>
      </c>
      <c r="B41" s="149">
        <v>92.573695369673757</v>
      </c>
      <c r="C41" s="149">
        <v>43.503636322184988</v>
      </c>
      <c r="D41" s="149"/>
      <c r="E41" s="149"/>
    </row>
    <row r="42" spans="1:5">
      <c r="A42" s="108" t="s">
        <v>83</v>
      </c>
      <c r="B42" s="149">
        <v>85.250187045140223</v>
      </c>
      <c r="C42" s="149">
        <v>40.096356587389756</v>
      </c>
      <c r="D42" s="149"/>
      <c r="E42" s="149"/>
    </row>
    <row r="43" spans="1:5">
      <c r="A43" s="108" t="s">
        <v>82</v>
      </c>
      <c r="B43" s="149">
        <v>81.047696147878298</v>
      </c>
      <c r="C43" s="149">
        <v>35.539814252625426</v>
      </c>
      <c r="D43" s="149"/>
      <c r="E43" s="149"/>
    </row>
    <row r="44" spans="1:5">
      <c r="A44" s="108" t="s">
        <v>81</v>
      </c>
      <c r="B44" s="149">
        <v>77.524835719184907</v>
      </c>
      <c r="C44" s="149">
        <v>32.162975418722482</v>
      </c>
      <c r="D44" s="149"/>
      <c r="E44" s="149"/>
    </row>
    <row r="45" spans="1:5">
      <c r="A45" s="108" t="s">
        <v>80</v>
      </c>
      <c r="B45" s="149"/>
      <c r="C45" s="149"/>
      <c r="D45" s="149">
        <v>36.738494222723233</v>
      </c>
      <c r="E45" s="149">
        <v>57.940991567126972</v>
      </c>
    </row>
    <row r="46" spans="1:5">
      <c r="A46" s="108" t="s">
        <v>79</v>
      </c>
      <c r="B46" s="149"/>
      <c r="C46" s="149"/>
      <c r="D46" s="149">
        <v>36.44630552316336</v>
      </c>
      <c r="E46" s="149">
        <v>58.97975193469734</v>
      </c>
    </row>
    <row r="47" spans="1:5">
      <c r="A47" s="108" t="s">
        <v>78</v>
      </c>
      <c r="B47" s="149"/>
      <c r="C47" s="149"/>
      <c r="D47" s="149">
        <v>32.761370716510903</v>
      </c>
      <c r="E47" s="149">
        <v>57.061059190031152</v>
      </c>
    </row>
    <row r="48" spans="1:5">
      <c r="A48" s="108" t="s">
        <v>17</v>
      </c>
      <c r="B48" s="149"/>
      <c r="C48" s="149"/>
      <c r="D48" s="149">
        <v>30.737031068317659</v>
      </c>
      <c r="E48" s="149">
        <v>54.683502988515123</v>
      </c>
    </row>
    <row r="49" spans="1:5">
      <c r="A49" s="108" t="s">
        <v>77</v>
      </c>
      <c r="B49" s="149"/>
      <c r="C49" s="149"/>
      <c r="D49" s="149">
        <v>29.383223684210527</v>
      </c>
      <c r="E49" s="149">
        <v>58.601371951219512</v>
      </c>
    </row>
    <row r="50" spans="1:5">
      <c r="A50" s="108" t="s">
        <v>76</v>
      </c>
      <c r="B50" s="149"/>
      <c r="C50" s="149"/>
      <c r="D50" s="149">
        <v>28.761034109898752</v>
      </c>
      <c r="E50" s="149">
        <v>53.844490317507123</v>
      </c>
    </row>
  </sheetData>
  <phoneticPr fontId="13" type="noConversion"/>
  <hyperlinks>
    <hyperlink ref="B3" r:id="rId1" display="https://infoshare.stats.govt.nz/ViewTable.aspx?pxID=b836bc91-39a0-4e41-985c-63ba3566e5e0" xr:uid="{E8AE9D8D-E989-4CCE-9ED1-96163F6F526B}"/>
    <hyperlink ref="C5" r:id="rId2" display="https://www.police.govt.nz/about-us/publications-statistics/data-and-statistics/policedatanz" xr:uid="{873F7D2B-5AF7-4308-A6A2-EFDC5F2E0CFC}"/>
    <hyperlink ref="A1" location="'List of Figures'!A1" display="Back to List of Figures" xr:uid="{DB59C6DE-D66A-4BA9-9741-F32DEFA39066}"/>
  </hyperlinks>
  <pageMargins left="0.7" right="0.7" top="0.75" bottom="0.75" header="0.3" footer="0.3"/>
  <ignoredErrors>
    <ignoredError sqref="A10:A50"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AC550-49F2-4ABD-9CD6-6C326250AEF4}">
  <sheetPr codeName="Sheet9"/>
  <dimension ref="A1:S42"/>
  <sheetViews>
    <sheetView showGridLines="0" zoomScale="80" zoomScaleNormal="80" workbookViewId="0">
      <selection activeCell="G26" sqref="G26"/>
    </sheetView>
  </sheetViews>
  <sheetFormatPr defaultRowHeight="15"/>
  <cols>
    <col min="19" max="19" width="13.28515625" customWidth="1"/>
    <col min="20" max="53" width="20.85546875" bestFit="1" customWidth="1"/>
    <col min="54" max="54" width="10.7109375" bestFit="1" customWidth="1"/>
  </cols>
  <sheetData>
    <row r="1" spans="1:19">
      <c r="A1" s="147" t="s">
        <v>980</v>
      </c>
    </row>
    <row r="2" spans="1:19">
      <c r="A2" s="213" t="s">
        <v>411</v>
      </c>
      <c r="B2" s="213" t="s">
        <v>984</v>
      </c>
      <c r="C2" s="213"/>
      <c r="D2" s="213"/>
      <c r="E2" s="213"/>
      <c r="F2" s="213"/>
      <c r="G2" s="213"/>
      <c r="H2" s="213"/>
      <c r="I2" s="213"/>
      <c r="J2" s="213"/>
      <c r="K2" s="213"/>
      <c r="L2" s="213"/>
      <c r="M2" s="213"/>
      <c r="N2" s="213"/>
      <c r="O2" s="213"/>
      <c r="P2" s="213"/>
      <c r="Q2" s="213"/>
      <c r="R2" s="213"/>
      <c r="S2" s="213"/>
    </row>
    <row r="3" spans="1:19">
      <c r="A3" s="213" t="s">
        <v>28</v>
      </c>
      <c r="B3" s="214" t="s">
        <v>934</v>
      </c>
      <c r="C3" s="213"/>
      <c r="D3" s="213"/>
      <c r="E3" s="213"/>
      <c r="F3" s="213"/>
      <c r="G3" s="213"/>
      <c r="H3" s="213"/>
      <c r="I3" s="213"/>
      <c r="J3" s="213"/>
      <c r="K3" s="213"/>
      <c r="L3" s="213"/>
      <c r="M3" s="213"/>
      <c r="N3" s="213"/>
      <c r="O3" s="213"/>
      <c r="P3" s="213"/>
      <c r="Q3" s="213"/>
      <c r="R3" s="213"/>
      <c r="S3" s="213"/>
    </row>
    <row r="5" spans="1:19">
      <c r="A5" t="s">
        <v>1351</v>
      </c>
    </row>
    <row r="6" spans="1:19">
      <c r="B6" t="s">
        <v>142</v>
      </c>
      <c r="C6" t="s">
        <v>141</v>
      </c>
    </row>
    <row r="7" spans="1:19">
      <c r="A7" t="s">
        <v>454</v>
      </c>
      <c r="B7">
        <v>5.4</v>
      </c>
      <c r="C7">
        <v>3.7</v>
      </c>
    </row>
    <row r="8" spans="1:19">
      <c r="A8" t="s">
        <v>455</v>
      </c>
      <c r="B8">
        <v>6.8</v>
      </c>
      <c r="C8">
        <v>5.4</v>
      </c>
    </row>
    <row r="9" spans="1:19">
      <c r="A9" t="s">
        <v>456</v>
      </c>
      <c r="B9">
        <v>7.2</v>
      </c>
      <c r="C9">
        <v>5.2</v>
      </c>
    </row>
    <row r="10" spans="1:19">
      <c r="A10" t="s">
        <v>457</v>
      </c>
      <c r="B10">
        <v>7.6</v>
      </c>
      <c r="C10">
        <v>4.5999999999999996</v>
      </c>
    </row>
    <row r="11" spans="1:19">
      <c r="A11" t="s">
        <v>458</v>
      </c>
      <c r="B11">
        <v>8.6</v>
      </c>
      <c r="C11">
        <v>5</v>
      </c>
    </row>
    <row r="12" spans="1:19">
      <c r="A12" t="s">
        <v>459</v>
      </c>
      <c r="B12">
        <v>8.6999999999999993</v>
      </c>
      <c r="C12">
        <v>6.4</v>
      </c>
    </row>
    <row r="13" spans="1:19">
      <c r="A13" t="s">
        <v>460</v>
      </c>
      <c r="B13">
        <v>10.1</v>
      </c>
      <c r="C13">
        <v>7.1</v>
      </c>
    </row>
    <row r="14" spans="1:19">
      <c r="A14" t="s">
        <v>461</v>
      </c>
      <c r="B14">
        <v>10.5</v>
      </c>
      <c r="C14">
        <v>6</v>
      </c>
    </row>
    <row r="15" spans="1:19">
      <c r="A15" t="s">
        <v>462</v>
      </c>
      <c r="B15">
        <v>8.6</v>
      </c>
      <c r="C15">
        <v>6.3</v>
      </c>
    </row>
    <row r="16" spans="1:19">
      <c r="A16" t="s">
        <v>463</v>
      </c>
      <c r="B16">
        <v>11.8</v>
      </c>
      <c r="C16">
        <v>7.3</v>
      </c>
    </row>
    <row r="18" spans="1:3">
      <c r="A18" t="s">
        <v>249</v>
      </c>
    </row>
    <row r="19" spans="1:3">
      <c r="A19" s="48"/>
      <c r="B19" s="48" t="s">
        <v>142</v>
      </c>
      <c r="C19" s="48" t="s">
        <v>141</v>
      </c>
    </row>
    <row r="20" spans="1:3">
      <c r="A20" s="48" t="s">
        <v>454</v>
      </c>
      <c r="B20" s="48">
        <v>0.70000000000000018</v>
      </c>
      <c r="C20" s="48">
        <v>0.60000000000000009</v>
      </c>
    </row>
    <row r="21" spans="1:3">
      <c r="A21" s="48" t="s">
        <v>455</v>
      </c>
      <c r="B21" s="48">
        <v>0.70000000000000018</v>
      </c>
      <c r="C21" s="48">
        <v>0.70000000000000018</v>
      </c>
    </row>
    <row r="22" spans="1:3">
      <c r="A22" s="48" t="s">
        <v>456</v>
      </c>
      <c r="B22" s="48">
        <v>0.79999999999999982</v>
      </c>
      <c r="C22" s="48">
        <v>0.90000000000000036</v>
      </c>
    </row>
    <row r="23" spans="1:3">
      <c r="A23" s="48" t="s">
        <v>457</v>
      </c>
      <c r="B23" s="48">
        <v>0.89999999999999947</v>
      </c>
      <c r="C23" s="48">
        <v>0.59999999999999964</v>
      </c>
    </row>
    <row r="24" spans="1:3">
      <c r="A24" s="48" t="s">
        <v>458</v>
      </c>
      <c r="B24" s="48">
        <v>0.89999999999999947</v>
      </c>
      <c r="C24" s="48">
        <v>0.59999999999999964</v>
      </c>
    </row>
    <row r="25" spans="1:3">
      <c r="A25" s="48" t="s">
        <v>459</v>
      </c>
      <c r="B25" s="48">
        <v>0.79999999999999893</v>
      </c>
      <c r="C25" s="48">
        <v>0.90000000000000036</v>
      </c>
    </row>
    <row r="26" spans="1:3">
      <c r="A26" s="48" t="s">
        <v>460</v>
      </c>
      <c r="B26" s="48">
        <v>0.90000000000000036</v>
      </c>
      <c r="C26" s="48">
        <v>0.69999999999999929</v>
      </c>
    </row>
    <row r="27" spans="1:3">
      <c r="A27" s="48" t="s">
        <v>461</v>
      </c>
      <c r="B27" s="48">
        <v>1</v>
      </c>
      <c r="C27" s="48">
        <v>0.79999999999999982</v>
      </c>
    </row>
    <row r="28" spans="1:3">
      <c r="A28" s="48" t="s">
        <v>462</v>
      </c>
      <c r="B28" s="48">
        <v>0.89999999999999947</v>
      </c>
      <c r="C28" s="48">
        <v>1.0999999999999996</v>
      </c>
    </row>
    <row r="29" spans="1:3">
      <c r="A29" s="48" t="s">
        <v>463</v>
      </c>
      <c r="B29" s="48">
        <v>1.3000000000000007</v>
      </c>
      <c r="C29" s="48">
        <v>0.89999999999999947</v>
      </c>
    </row>
    <row r="31" spans="1:3">
      <c r="A31" t="s">
        <v>248</v>
      </c>
    </row>
    <row r="32" spans="1:3">
      <c r="A32" s="48"/>
      <c r="B32" s="48" t="s">
        <v>142</v>
      </c>
      <c r="C32" s="48" t="s">
        <v>141</v>
      </c>
    </row>
    <row r="33" spans="1:3">
      <c r="A33" s="48" t="s">
        <v>454</v>
      </c>
      <c r="B33" s="48">
        <v>0.69999999999999929</v>
      </c>
      <c r="C33" s="48">
        <v>0.59999999999999964</v>
      </c>
    </row>
    <row r="34" spans="1:3">
      <c r="A34" s="48" t="s">
        <v>455</v>
      </c>
      <c r="B34" s="48">
        <v>0.79999999999999982</v>
      </c>
      <c r="C34" s="48">
        <v>0.79999999999999982</v>
      </c>
    </row>
    <row r="35" spans="1:3">
      <c r="A35" s="48" t="s">
        <v>456</v>
      </c>
      <c r="B35" s="48">
        <v>0.79999999999999982</v>
      </c>
      <c r="C35" s="48">
        <v>1</v>
      </c>
    </row>
    <row r="36" spans="1:3">
      <c r="A36" s="48" t="s">
        <v>457</v>
      </c>
      <c r="B36" s="48">
        <v>1</v>
      </c>
      <c r="C36" s="48">
        <v>0.70000000000000018</v>
      </c>
    </row>
    <row r="37" spans="1:3">
      <c r="A37" s="48" t="s">
        <v>458</v>
      </c>
      <c r="B37" s="48">
        <v>0.90000000000000036</v>
      </c>
      <c r="C37" s="48">
        <v>0.79999999999999982</v>
      </c>
    </row>
    <row r="38" spans="1:3">
      <c r="A38" s="48" t="s">
        <v>459</v>
      </c>
      <c r="B38" s="48">
        <v>0.80000000000000071</v>
      </c>
      <c r="C38" s="48">
        <v>1.0999999999999996</v>
      </c>
    </row>
    <row r="39" spans="1:3">
      <c r="A39" s="48" t="s">
        <v>460</v>
      </c>
      <c r="B39" s="48">
        <v>0.90000000000000036</v>
      </c>
      <c r="C39" s="48">
        <v>0.90000000000000036</v>
      </c>
    </row>
    <row r="40" spans="1:3">
      <c r="A40" s="48" t="s">
        <v>461</v>
      </c>
      <c r="B40" s="48">
        <v>0.90000000000000036</v>
      </c>
      <c r="C40" s="48">
        <v>0.90000000000000036</v>
      </c>
    </row>
    <row r="41" spans="1:3">
      <c r="A41" s="48" t="s">
        <v>462</v>
      </c>
      <c r="B41" s="48">
        <v>1</v>
      </c>
      <c r="C41" s="48">
        <v>1.2999999999999998</v>
      </c>
    </row>
    <row r="42" spans="1:3">
      <c r="A42" s="48" t="s">
        <v>463</v>
      </c>
      <c r="B42" s="48">
        <v>1.2999999999999989</v>
      </c>
      <c r="C42" s="48">
        <v>1.0000000000000009</v>
      </c>
    </row>
  </sheetData>
  <hyperlinks>
    <hyperlink ref="B3" r:id="rId1" display="https://statisticsnz.shinyapps.io/wellbeingindicators/_w_38b914a7/?page=indicators&amp;class=Social&amp;type=Health&amp;indicator=Mental%20health%20status%20(psychological%20distress)" xr:uid="{43975BFF-89CB-4F29-9037-0C13B285B55A}"/>
    <hyperlink ref="A1" location="'List of Figures'!A1" display="Back to List of Figures" xr:uid="{76AFC89D-B75B-4431-9B0D-C4D21F5AB13D}"/>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5DDE5-128B-4E24-8EFA-F84C21813B6E}">
  <dimension ref="A1:K43"/>
  <sheetViews>
    <sheetView showGridLines="0" zoomScale="70" zoomScaleNormal="70" workbookViewId="0">
      <selection activeCell="A21" sqref="A21"/>
    </sheetView>
  </sheetViews>
  <sheetFormatPr defaultColWidth="9.140625" defaultRowHeight="15"/>
  <cols>
    <col min="1" max="1" width="9.140625" style="192"/>
    <col min="2" max="2" width="30.7109375" style="192" customWidth="1"/>
    <col min="3" max="3" width="28.42578125" style="192" customWidth="1"/>
    <col min="4" max="4" width="5.5703125" style="192" customWidth="1"/>
    <col min="5" max="5" width="9.140625" style="192"/>
    <col min="6" max="7" width="13.7109375" style="192" customWidth="1"/>
    <col min="8" max="11" width="9.140625" style="192"/>
    <col min="12" max="16384" width="9.140625" style="29"/>
  </cols>
  <sheetData>
    <row r="1" spans="1:11">
      <c r="A1" s="147" t="s">
        <v>980</v>
      </c>
      <c r="B1" s="29"/>
      <c r="C1" s="29"/>
      <c r="D1" s="29"/>
      <c r="E1" s="29"/>
    </row>
    <row r="2" spans="1:11">
      <c r="A2" s="213" t="s">
        <v>411</v>
      </c>
      <c r="B2" s="213" t="s">
        <v>912</v>
      </c>
      <c r="C2" s="213"/>
      <c r="D2" s="213"/>
      <c r="E2" s="213"/>
      <c r="F2" s="213"/>
      <c r="G2" s="213"/>
      <c r="H2" s="213"/>
      <c r="I2" s="213"/>
      <c r="J2" s="213"/>
      <c r="K2" s="93"/>
    </row>
    <row r="3" spans="1:11">
      <c r="A3" s="213" t="s">
        <v>28</v>
      </c>
      <c r="B3" s="213" t="s">
        <v>1309</v>
      </c>
      <c r="C3" s="213"/>
      <c r="D3" s="213"/>
      <c r="E3" s="213"/>
      <c r="F3" s="213"/>
      <c r="G3" s="213"/>
      <c r="H3" s="213"/>
      <c r="I3" s="213"/>
      <c r="J3" s="213"/>
      <c r="K3" s="93"/>
    </row>
    <row r="4" spans="1:11">
      <c r="A4" s="93"/>
      <c r="B4" s="218"/>
      <c r="C4" s="93"/>
      <c r="D4" s="93"/>
      <c r="E4" s="93"/>
      <c r="F4" s="93"/>
      <c r="G4" s="93"/>
      <c r="H4" s="93"/>
      <c r="I4" s="93"/>
      <c r="J4" s="93"/>
      <c r="K4" s="93"/>
    </row>
    <row r="6" spans="1:11">
      <c r="B6" s="192" t="s">
        <v>295</v>
      </c>
    </row>
    <row r="7" spans="1:11">
      <c r="B7" s="192" t="s">
        <v>305</v>
      </c>
      <c r="C7" s="192" t="s">
        <v>306</v>
      </c>
      <c r="E7" s="192" t="s">
        <v>248</v>
      </c>
      <c r="F7" s="192" t="s">
        <v>249</v>
      </c>
      <c r="K7" s="29"/>
    </row>
    <row r="8" spans="1:11">
      <c r="A8" s="192">
        <v>2005</v>
      </c>
      <c r="B8" s="192">
        <v>60</v>
      </c>
      <c r="E8" s="192">
        <v>2.82</v>
      </c>
      <c r="F8" s="192">
        <v>2.82</v>
      </c>
      <c r="K8" s="29"/>
    </row>
    <row r="9" spans="1:11">
      <c r="A9" s="192">
        <v>2006</v>
      </c>
      <c r="K9" s="29"/>
    </row>
    <row r="10" spans="1:11">
      <c r="A10" s="192">
        <v>2007</v>
      </c>
      <c r="K10" s="29"/>
    </row>
    <row r="11" spans="1:11">
      <c r="A11" s="192">
        <v>2008</v>
      </c>
      <c r="B11" s="192">
        <v>51.5</v>
      </c>
      <c r="E11" s="192">
        <v>1.8025</v>
      </c>
      <c r="F11" s="192">
        <v>1.8025</v>
      </c>
      <c r="K11" s="29"/>
    </row>
    <row r="12" spans="1:11">
      <c r="A12" s="192">
        <v>2009</v>
      </c>
      <c r="K12" s="29"/>
    </row>
    <row r="13" spans="1:11">
      <c r="A13" s="192">
        <v>2010</v>
      </c>
      <c r="K13" s="29"/>
    </row>
    <row r="14" spans="1:11">
      <c r="A14" s="192">
        <v>2011</v>
      </c>
      <c r="K14" s="29"/>
    </row>
    <row r="15" spans="1:11">
      <c r="A15" s="192">
        <v>2012</v>
      </c>
      <c r="K15" s="29"/>
    </row>
    <row r="16" spans="1:11">
      <c r="A16" s="192">
        <v>2013</v>
      </c>
      <c r="B16" s="192">
        <v>29.3</v>
      </c>
      <c r="E16" s="192">
        <v>1.4063999999999999</v>
      </c>
      <c r="F16" s="192">
        <v>1.4063999999999999</v>
      </c>
      <c r="K16" s="29"/>
    </row>
    <row r="17" spans="1:11">
      <c r="A17" s="192">
        <v>2014</v>
      </c>
      <c r="K17" s="29"/>
    </row>
    <row r="18" spans="1:11">
      <c r="A18" s="192">
        <v>2015</v>
      </c>
      <c r="K18" s="29"/>
    </row>
    <row r="19" spans="1:11">
      <c r="A19" s="192">
        <v>2016</v>
      </c>
      <c r="K19" s="29"/>
    </row>
    <row r="20" spans="1:11">
      <c r="A20" s="192">
        <v>2017</v>
      </c>
      <c r="K20" s="29"/>
    </row>
    <row r="21" spans="1:11">
      <c r="A21" s="192">
        <v>2018</v>
      </c>
      <c r="C21" s="192">
        <v>32.46</v>
      </c>
      <c r="E21" s="192">
        <v>2.3987940000000001</v>
      </c>
      <c r="F21" s="192">
        <v>2.3987940000000001</v>
      </c>
      <c r="K21" s="29"/>
    </row>
    <row r="22" spans="1:11">
      <c r="A22" s="192">
        <v>2019</v>
      </c>
      <c r="C22" s="192">
        <v>30.93</v>
      </c>
      <c r="E22" s="192">
        <v>1.9733339999999999</v>
      </c>
      <c r="F22" s="192">
        <v>1.9733339999999999</v>
      </c>
      <c r="K22" s="29"/>
    </row>
    <row r="23" spans="1:11">
      <c r="A23" s="192">
        <v>2020</v>
      </c>
      <c r="C23" s="192">
        <v>27.82</v>
      </c>
      <c r="E23" s="192">
        <v>2.0419879999999999</v>
      </c>
      <c r="F23" s="192">
        <v>2.0419879999999999</v>
      </c>
      <c r="K23" s="29"/>
    </row>
    <row r="24" spans="1:11">
      <c r="K24" s="29"/>
    </row>
    <row r="25" spans="1:11">
      <c r="K25" s="29"/>
    </row>
    <row r="26" spans="1:11">
      <c r="B26" s="192" t="s">
        <v>296</v>
      </c>
      <c r="K26" s="29"/>
    </row>
    <row r="27" spans="1:11">
      <c r="B27" s="192" t="s">
        <v>307</v>
      </c>
      <c r="C27" s="192" t="s">
        <v>308</v>
      </c>
      <c r="E27" s="192" t="s">
        <v>248</v>
      </c>
      <c r="F27" s="192" t="s">
        <v>249</v>
      </c>
      <c r="K27" s="29"/>
    </row>
    <row r="28" spans="1:11">
      <c r="A28" s="192">
        <v>2005</v>
      </c>
      <c r="B28" s="192">
        <v>59</v>
      </c>
      <c r="E28" s="192">
        <v>3.1269999999999998</v>
      </c>
      <c r="F28" s="192">
        <v>3.1269999999999998</v>
      </c>
      <c r="K28" s="29"/>
    </row>
    <row r="29" spans="1:11">
      <c r="A29" s="192">
        <v>2006</v>
      </c>
      <c r="K29" s="29"/>
    </row>
    <row r="30" spans="1:11">
      <c r="A30" s="192">
        <v>2007</v>
      </c>
      <c r="K30" s="29"/>
    </row>
    <row r="31" spans="1:11">
      <c r="A31" s="192">
        <v>2008</v>
      </c>
      <c r="B31" s="192">
        <v>53.3</v>
      </c>
      <c r="E31" s="192">
        <v>3.1446999999999998</v>
      </c>
      <c r="F31" s="192">
        <v>3.1446999999999998</v>
      </c>
      <c r="K31" s="29"/>
    </row>
    <row r="32" spans="1:11">
      <c r="A32" s="192">
        <v>2009</v>
      </c>
      <c r="K32" s="29"/>
    </row>
    <row r="33" spans="1:11">
      <c r="A33" s="192">
        <v>2010</v>
      </c>
      <c r="K33" s="29"/>
    </row>
    <row r="34" spans="1:11">
      <c r="A34" s="192">
        <v>2011</v>
      </c>
      <c r="K34" s="29"/>
    </row>
    <row r="35" spans="1:11">
      <c r="A35" s="192">
        <v>2012</v>
      </c>
      <c r="K35" s="29"/>
    </row>
    <row r="36" spans="1:11">
      <c r="A36" s="192">
        <v>2013</v>
      </c>
      <c r="B36" s="192">
        <v>38.200000000000003</v>
      </c>
      <c r="E36" s="192">
        <v>3.0942000000000003</v>
      </c>
      <c r="F36" s="192">
        <v>3.0942000000000003</v>
      </c>
      <c r="K36" s="29"/>
    </row>
    <row r="37" spans="1:11">
      <c r="A37" s="192">
        <v>2014</v>
      </c>
      <c r="K37" s="29"/>
    </row>
    <row r="38" spans="1:11">
      <c r="A38" s="192">
        <v>2015</v>
      </c>
      <c r="K38" s="29"/>
    </row>
    <row r="39" spans="1:11">
      <c r="A39" s="192">
        <v>2016</v>
      </c>
      <c r="K39" s="29"/>
    </row>
    <row r="40" spans="1:11">
      <c r="A40" s="192">
        <v>2017</v>
      </c>
      <c r="K40" s="29"/>
    </row>
    <row r="41" spans="1:11">
      <c r="A41" s="192">
        <v>2018</v>
      </c>
      <c r="C41" s="192">
        <v>29.39</v>
      </c>
      <c r="E41" s="192">
        <v>3.8383339999999997</v>
      </c>
      <c r="F41" s="192">
        <v>3.8383339999999997</v>
      </c>
      <c r="K41" s="29"/>
    </row>
    <row r="42" spans="1:11">
      <c r="A42" s="192">
        <v>2019</v>
      </c>
      <c r="C42" s="192">
        <v>28.45</v>
      </c>
      <c r="E42" s="192">
        <v>3.3258049999999995</v>
      </c>
      <c r="F42" s="192">
        <v>3.3258049999999995</v>
      </c>
      <c r="K42" s="29"/>
    </row>
    <row r="43" spans="1:11">
      <c r="A43" s="192">
        <v>2020</v>
      </c>
      <c r="C43" s="192">
        <v>28.01</v>
      </c>
      <c r="E43" s="192">
        <v>3.9214000000000007</v>
      </c>
      <c r="F43" s="192">
        <v>3.9214000000000007</v>
      </c>
      <c r="K43" s="29"/>
    </row>
  </sheetData>
  <hyperlinks>
    <hyperlink ref="A1" location="'List of Figures'!A1" display="Back to List of Figures" xr:uid="{15AF85B4-3814-405B-AC2A-7B9260E01FBE}"/>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A0F45-ED0E-40B8-9408-DDC3810827F9}">
  <dimension ref="A1:G9"/>
  <sheetViews>
    <sheetView showGridLines="0" zoomScale="85" zoomScaleNormal="85" workbookViewId="0">
      <selection activeCell="A8" sqref="A8"/>
    </sheetView>
  </sheetViews>
  <sheetFormatPr defaultRowHeight="15"/>
  <cols>
    <col min="1" max="1" width="15" customWidth="1"/>
    <col min="2" max="2" width="33.140625" customWidth="1"/>
    <col min="3" max="3" width="12.42578125" customWidth="1"/>
  </cols>
  <sheetData>
    <row r="1" spans="1:7">
      <c r="A1" s="147" t="s">
        <v>980</v>
      </c>
      <c r="B1" s="162"/>
    </row>
    <row r="2" spans="1:7">
      <c r="A2" s="213" t="s">
        <v>411</v>
      </c>
      <c r="B2" s="213" t="s">
        <v>1078</v>
      </c>
      <c r="C2" s="213"/>
      <c r="D2" s="213"/>
      <c r="E2" s="213"/>
      <c r="F2" s="93"/>
      <c r="G2" s="93"/>
    </row>
    <row r="3" spans="1:7">
      <c r="A3" s="213" t="s">
        <v>28</v>
      </c>
      <c r="B3" s="214" t="s">
        <v>297</v>
      </c>
      <c r="C3" s="213"/>
      <c r="D3" s="213"/>
      <c r="E3" s="213"/>
      <c r="F3" s="93"/>
      <c r="G3" s="93"/>
    </row>
    <row r="5" spans="1:7">
      <c r="B5" t="s">
        <v>926</v>
      </c>
      <c r="C5" t="s">
        <v>432</v>
      </c>
    </row>
    <row r="6" spans="1:7">
      <c r="A6" t="s">
        <v>925</v>
      </c>
      <c r="B6">
        <v>30.25</v>
      </c>
      <c r="C6">
        <v>1.02</v>
      </c>
    </row>
    <row r="7" spans="1:7">
      <c r="A7" t="s">
        <v>123</v>
      </c>
      <c r="B7">
        <v>37.83</v>
      </c>
      <c r="C7">
        <v>1.9</v>
      </c>
    </row>
    <row r="8" spans="1:7">
      <c r="A8" t="s">
        <v>124</v>
      </c>
      <c r="B8">
        <v>30.39</v>
      </c>
      <c r="C8">
        <v>2.98</v>
      </c>
    </row>
    <row r="9" spans="1:7">
      <c r="A9" t="s">
        <v>125</v>
      </c>
      <c r="B9">
        <v>25.49</v>
      </c>
      <c r="C9">
        <v>2.23</v>
      </c>
    </row>
  </sheetData>
  <hyperlinks>
    <hyperlink ref="B3" r:id="rId1" display="https://www.justice.govt.nz/justice-sector-policy/research-data/nzcvs/resources-and-results/" xr:uid="{24AEA6AD-7F4F-44BE-A8C6-7EAB169697FF}"/>
    <hyperlink ref="A1" location="'List of Figures'!A1" display="Back to List of Figures" xr:uid="{BD14FE80-F278-4568-A9DA-3E2982109860}"/>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C95A2-E012-4ADB-A2E1-C01C8A236A37}">
  <dimension ref="A1:U41"/>
  <sheetViews>
    <sheetView showGridLines="0" workbookViewId="0">
      <selection activeCell="A10" sqref="A10"/>
    </sheetView>
  </sheetViews>
  <sheetFormatPr defaultColWidth="9.140625" defaultRowHeight="15"/>
  <cols>
    <col min="1" max="5" width="9.140625" style="30"/>
    <col min="6" max="20" width="24" style="30" bestFit="1" customWidth="1"/>
    <col min="21" max="21" width="10.7109375" style="30" bestFit="1" customWidth="1"/>
    <col min="22" max="16384" width="9.140625" style="30"/>
  </cols>
  <sheetData>
    <row r="1" spans="1:21">
      <c r="A1" s="147" t="s">
        <v>980</v>
      </c>
    </row>
    <row r="2" spans="1:21">
      <c r="A2" s="213" t="s">
        <v>535</v>
      </c>
      <c r="B2" s="213" t="s">
        <v>913</v>
      </c>
      <c r="C2" s="213"/>
      <c r="D2" s="213"/>
      <c r="E2" s="213"/>
      <c r="F2" s="213"/>
    </row>
    <row r="3" spans="1:21">
      <c r="A3" s="213" t="s">
        <v>28</v>
      </c>
      <c r="B3" s="214" t="s">
        <v>932</v>
      </c>
      <c r="C3" s="213"/>
      <c r="D3" s="213"/>
      <c r="E3" s="213"/>
      <c r="F3" s="213"/>
    </row>
    <row r="4" spans="1:21">
      <c r="A4" s="213"/>
      <c r="B4" s="213" t="s">
        <v>621</v>
      </c>
      <c r="C4" s="213"/>
      <c r="D4" s="213"/>
      <c r="E4" s="213"/>
      <c r="F4" s="213"/>
    </row>
    <row r="6" spans="1:21">
      <c r="A6" s="30" t="s">
        <v>1453</v>
      </c>
    </row>
    <row r="7" spans="1:21">
      <c r="B7" s="30" t="s">
        <v>142</v>
      </c>
      <c r="C7" s="30" t="s">
        <v>141</v>
      </c>
      <c r="D7" s="30" t="s">
        <v>129</v>
      </c>
    </row>
    <row r="8" spans="1:21">
      <c r="A8" s="30">
        <v>2018</v>
      </c>
      <c r="B8" s="30">
        <v>3.1</v>
      </c>
      <c r="C8" s="30">
        <v>1.26</v>
      </c>
      <c r="D8" s="30">
        <v>2.19</v>
      </c>
    </row>
    <row r="9" spans="1:21">
      <c r="A9" s="30">
        <v>2019</v>
      </c>
      <c r="B9" s="30">
        <v>3.21</v>
      </c>
      <c r="C9" s="30">
        <v>1.36</v>
      </c>
      <c r="D9" s="30">
        <v>2.29</v>
      </c>
      <c r="F9"/>
      <c r="G9"/>
      <c r="H9"/>
      <c r="I9"/>
      <c r="J9"/>
      <c r="K9"/>
      <c r="L9"/>
      <c r="M9"/>
      <c r="N9"/>
      <c r="O9"/>
      <c r="P9"/>
      <c r="Q9"/>
      <c r="R9"/>
      <c r="S9"/>
      <c r="T9"/>
      <c r="U9"/>
    </row>
    <row r="10" spans="1:21">
      <c r="A10" s="30">
        <v>2020</v>
      </c>
      <c r="B10" s="30">
        <v>3.26</v>
      </c>
      <c r="C10" s="30">
        <v>0.93</v>
      </c>
      <c r="D10" s="30">
        <v>2.11</v>
      </c>
      <c r="F10"/>
      <c r="G10"/>
      <c r="H10"/>
      <c r="I10"/>
      <c r="J10"/>
      <c r="K10"/>
      <c r="L10"/>
      <c r="M10"/>
      <c r="N10"/>
      <c r="O10"/>
      <c r="P10"/>
      <c r="Q10"/>
      <c r="R10"/>
      <c r="S10"/>
      <c r="T10"/>
      <c r="U10"/>
    </row>
    <row r="12" spans="1:21">
      <c r="A12" s="106" t="s">
        <v>432</v>
      </c>
    </row>
    <row r="13" spans="1:21">
      <c r="B13" s="30" t="s">
        <v>142</v>
      </c>
      <c r="C13" s="30" t="s">
        <v>141</v>
      </c>
      <c r="D13" s="30" t="s">
        <v>129</v>
      </c>
    </row>
    <row r="14" spans="1:21">
      <c r="A14" s="192">
        <v>2018</v>
      </c>
      <c r="B14" s="124">
        <v>0.6599999999999997</v>
      </c>
      <c r="C14" s="152">
        <v>0.60000000000000009</v>
      </c>
      <c r="D14" s="152">
        <v>0.43000000000000016</v>
      </c>
    </row>
    <row r="15" spans="1:21">
      <c r="A15" s="192">
        <v>2019</v>
      </c>
      <c r="B15" s="124">
        <v>0.64999999999999991</v>
      </c>
      <c r="C15" s="152">
        <v>0.62999999999999989</v>
      </c>
      <c r="D15" s="152">
        <v>0.43999999999999995</v>
      </c>
    </row>
    <row r="16" spans="1:21">
      <c r="A16" s="192">
        <v>2020</v>
      </c>
      <c r="B16" s="124">
        <v>0.74000000000000021</v>
      </c>
      <c r="C16" s="152">
        <v>0.37</v>
      </c>
      <c r="D16" s="152">
        <v>0.45000000000000018</v>
      </c>
    </row>
    <row r="31" spans="1:5">
      <c r="A31" s="128"/>
      <c r="B31" s="128"/>
      <c r="C31" s="128"/>
      <c r="D31" s="128"/>
      <c r="E31" s="128"/>
    </row>
    <row r="32" spans="1:5">
      <c r="A32" s="125"/>
      <c r="B32" s="125"/>
      <c r="C32" s="125"/>
      <c r="D32" s="125"/>
      <c r="E32" s="125"/>
    </row>
    <row r="33" spans="1:5">
      <c r="A33" s="125"/>
      <c r="B33" s="125"/>
      <c r="C33" s="125"/>
      <c r="D33" s="125"/>
      <c r="E33" s="125"/>
    </row>
    <row r="35" spans="1:5">
      <c r="A35" s="125"/>
      <c r="B35" s="125"/>
      <c r="C35" s="125"/>
      <c r="D35" s="125"/>
      <c r="E35" s="125"/>
    </row>
    <row r="36" spans="1:5">
      <c r="A36" s="125"/>
      <c r="B36" s="125"/>
      <c r="C36" s="125"/>
      <c r="D36" s="125"/>
      <c r="E36" s="125"/>
    </row>
    <row r="38" spans="1:5">
      <c r="A38" s="125"/>
      <c r="B38" s="125"/>
      <c r="C38" s="125"/>
      <c r="D38" s="125"/>
      <c r="E38" s="125"/>
    </row>
    <row r="39" spans="1:5">
      <c r="A39" s="125"/>
      <c r="B39" s="125"/>
      <c r="C39" s="125"/>
      <c r="D39" s="125"/>
      <c r="E39" s="125"/>
    </row>
    <row r="40" spans="1:5">
      <c r="A40" s="125"/>
      <c r="B40" s="125"/>
      <c r="C40" s="125"/>
      <c r="D40" s="125"/>
      <c r="E40" s="125"/>
    </row>
    <row r="41" spans="1:5">
      <c r="A41" s="125"/>
      <c r="B41" s="125"/>
      <c r="C41" s="125"/>
      <c r="D41" s="125"/>
      <c r="E41" s="125"/>
    </row>
  </sheetData>
  <hyperlinks>
    <hyperlink ref="B3" r:id="rId1" display="https://lsfdashboard.treasury.govt.nz/wellbeing/" xr:uid="{E160C3D3-B600-4985-850B-2DFBA46C1AA8}"/>
    <hyperlink ref="A1" location="'List of Figures'!A1" display="Back to List of Figures" xr:uid="{7DEDCBBA-0190-4630-8B8F-131FD66C2CB2}"/>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CC32-BD42-4273-BADD-AE9552B9412A}">
  <dimension ref="A1:G52"/>
  <sheetViews>
    <sheetView showGridLines="0" workbookViewId="0">
      <selection activeCell="A20" sqref="A20"/>
    </sheetView>
  </sheetViews>
  <sheetFormatPr defaultColWidth="9.140625" defaultRowHeight="15"/>
  <cols>
    <col min="1" max="1" width="16" style="30" customWidth="1"/>
    <col min="2" max="16384" width="9.140625" style="30"/>
  </cols>
  <sheetData>
    <row r="1" spans="1:7">
      <c r="A1" s="147" t="s">
        <v>980</v>
      </c>
    </row>
    <row r="2" spans="1:7">
      <c r="A2" s="213" t="s">
        <v>411</v>
      </c>
      <c r="B2" s="213" t="s">
        <v>914</v>
      </c>
      <c r="C2" s="213"/>
      <c r="D2" s="213"/>
      <c r="E2" s="213"/>
      <c r="F2" s="213"/>
      <c r="G2" s="213"/>
    </row>
    <row r="3" spans="1:7">
      <c r="A3" s="213" t="s">
        <v>28</v>
      </c>
      <c r="B3" s="213" t="s">
        <v>953</v>
      </c>
      <c r="C3" s="213"/>
      <c r="D3" s="213" t="s">
        <v>1311</v>
      </c>
      <c r="E3" s="213"/>
      <c r="F3" s="213"/>
      <c r="G3" s="213"/>
    </row>
    <row r="5" spans="1:7" s="286" customFormat="1">
      <c r="A5" s="286" t="s">
        <v>1454</v>
      </c>
    </row>
    <row r="6" spans="1:7">
      <c r="A6" s="159"/>
      <c r="B6" s="159" t="s">
        <v>622</v>
      </c>
    </row>
    <row r="7" spans="1:7">
      <c r="A7" s="159" t="s">
        <v>49</v>
      </c>
      <c r="B7" s="116">
        <v>91.200733184814453</v>
      </c>
    </row>
    <row r="8" spans="1:7">
      <c r="A8" s="159" t="s">
        <v>45</v>
      </c>
      <c r="B8" s="116">
        <v>88.290005922317505</v>
      </c>
    </row>
    <row r="9" spans="1:7">
      <c r="A9" s="159" t="s">
        <v>61</v>
      </c>
      <c r="B9" s="116">
        <v>86.18590235710144</v>
      </c>
    </row>
    <row r="10" spans="1:7">
      <c r="A10" s="159" t="s">
        <v>42</v>
      </c>
      <c r="B10" s="116">
        <v>85.858166217803955</v>
      </c>
    </row>
    <row r="11" spans="1:7">
      <c r="A11" s="159" t="s">
        <v>66</v>
      </c>
      <c r="B11" s="116">
        <v>85.678094625473022</v>
      </c>
    </row>
    <row r="12" spans="1:7">
      <c r="A12" s="159" t="s">
        <v>68</v>
      </c>
      <c r="B12" s="116">
        <v>84.105527400970459</v>
      </c>
    </row>
    <row r="13" spans="1:7">
      <c r="A13" s="159" t="s">
        <v>51</v>
      </c>
      <c r="B13" s="116">
        <v>83.380264043807983</v>
      </c>
    </row>
    <row r="14" spans="1:7">
      <c r="A14" s="159" t="s">
        <v>44</v>
      </c>
      <c r="B14" s="116">
        <v>82.958137989044189</v>
      </c>
    </row>
    <row r="15" spans="1:7">
      <c r="A15" s="159" t="s">
        <v>72</v>
      </c>
      <c r="B15" s="116">
        <v>82.550418376922607</v>
      </c>
    </row>
    <row r="16" spans="1:7">
      <c r="A16" s="159" t="s">
        <v>74</v>
      </c>
      <c r="B16" s="116">
        <v>81.457287073135376</v>
      </c>
    </row>
    <row r="17" spans="1:2">
      <c r="A17" s="159" t="s">
        <v>53</v>
      </c>
      <c r="B17" s="116">
        <v>80.120360851287842</v>
      </c>
    </row>
    <row r="18" spans="1:2">
      <c r="A18" s="159" t="s">
        <v>40</v>
      </c>
      <c r="B18" s="116">
        <v>78.183668851852417</v>
      </c>
    </row>
    <row r="19" spans="1:2">
      <c r="A19" s="159" t="s">
        <v>47</v>
      </c>
      <c r="B19" s="116">
        <v>76.662290096282959</v>
      </c>
    </row>
    <row r="20" spans="1:2">
      <c r="A20" s="159" t="s">
        <v>60</v>
      </c>
      <c r="B20" s="116">
        <v>76.142466068267822</v>
      </c>
    </row>
    <row r="21" spans="1:2">
      <c r="A21" s="159" t="s">
        <v>43</v>
      </c>
      <c r="B21" s="116">
        <v>75.68364143371582</v>
      </c>
    </row>
    <row r="22" spans="1:2">
      <c r="A22" s="159" t="s">
        <v>57</v>
      </c>
      <c r="B22" s="116">
        <v>74.306827783584595</v>
      </c>
    </row>
    <row r="23" spans="1:2">
      <c r="A23" s="159" t="s">
        <v>69</v>
      </c>
      <c r="B23" s="116">
        <v>73.066425323486328</v>
      </c>
    </row>
    <row r="24" spans="1:2">
      <c r="A24" s="159" t="s">
        <v>39</v>
      </c>
      <c r="B24" s="116">
        <v>72.928595542907715</v>
      </c>
    </row>
    <row r="25" spans="1:2">
      <c r="A25" s="159" t="s">
        <v>59</v>
      </c>
      <c r="B25" s="116">
        <v>72.801029682159424</v>
      </c>
    </row>
    <row r="26" spans="1:2">
      <c r="A26" s="159" t="s">
        <v>64</v>
      </c>
      <c r="B26" s="116">
        <v>72.411197423934937</v>
      </c>
    </row>
    <row r="27" spans="1:2">
      <c r="A27" s="159" t="s">
        <v>67</v>
      </c>
      <c r="B27" s="116">
        <v>71.592128276824951</v>
      </c>
    </row>
    <row r="28" spans="1:2">
      <c r="A28" s="159" t="s">
        <v>65</v>
      </c>
      <c r="B28" s="116">
        <v>71.506005525588989</v>
      </c>
    </row>
    <row r="29" spans="1:2">
      <c r="A29" s="159" t="s">
        <v>414</v>
      </c>
      <c r="B29" s="116">
        <v>71.47932197596576</v>
      </c>
    </row>
    <row r="30" spans="1:2">
      <c r="A30" s="159" t="s">
        <v>48</v>
      </c>
      <c r="B30" s="116">
        <v>69.894951581954956</v>
      </c>
    </row>
    <row r="31" spans="1:2">
      <c r="A31" s="159" t="s">
        <v>73</v>
      </c>
      <c r="B31" s="116">
        <v>68.505823612213135</v>
      </c>
    </row>
    <row r="32" spans="1:2">
      <c r="A32" s="159" t="s">
        <v>56</v>
      </c>
      <c r="B32" s="116">
        <v>68.35523247718811</v>
      </c>
    </row>
    <row r="33" spans="1:2">
      <c r="A33" s="159" t="s">
        <v>50</v>
      </c>
      <c r="B33" s="116">
        <v>67.281174659729004</v>
      </c>
    </row>
    <row r="34" spans="1:2">
      <c r="A34" s="159" t="s">
        <v>46</v>
      </c>
      <c r="B34" s="116">
        <v>65.245604515075684</v>
      </c>
    </row>
    <row r="35" spans="1:2">
      <c r="A35" s="159" t="s">
        <v>75</v>
      </c>
      <c r="B35" s="116">
        <v>64.240741729736328</v>
      </c>
    </row>
    <row r="36" spans="1:2">
      <c r="A36" s="159" t="s">
        <v>54</v>
      </c>
      <c r="B36" s="116">
        <v>61.331486701965332</v>
      </c>
    </row>
    <row r="37" spans="1:2">
      <c r="A37" s="159" t="s">
        <v>55</v>
      </c>
      <c r="B37" s="116">
        <v>61.295610666275024</v>
      </c>
    </row>
    <row r="38" spans="1:2">
      <c r="A38" s="159" t="s">
        <v>62</v>
      </c>
      <c r="B38" s="116">
        <v>60.298490524291992</v>
      </c>
    </row>
    <row r="39" spans="1:2">
      <c r="A39" s="159" t="s">
        <v>58</v>
      </c>
      <c r="B39" s="116">
        <v>59.871923923492432</v>
      </c>
    </row>
    <row r="40" spans="1:2">
      <c r="A40" s="159" t="s">
        <v>41</v>
      </c>
      <c r="B40" s="116">
        <v>58.587747812271118</v>
      </c>
    </row>
    <row r="41" spans="1:2">
      <c r="A41" s="159" t="s">
        <v>63</v>
      </c>
      <c r="B41" s="116">
        <v>58.326214551925659</v>
      </c>
    </row>
    <row r="42" spans="1:2">
      <c r="A42" s="159" t="s">
        <v>71</v>
      </c>
      <c r="B42" s="116">
        <v>46.976909041404724</v>
      </c>
    </row>
    <row r="43" spans="1:2">
      <c r="A43" s="159" t="s">
        <v>70</v>
      </c>
      <c r="B43" s="116">
        <v>44.910812377929688</v>
      </c>
    </row>
    <row r="44" spans="1:2">
      <c r="A44" s="159" t="s">
        <v>52</v>
      </c>
      <c r="B44" s="116">
        <v>42.543014883995056</v>
      </c>
    </row>
    <row r="47" spans="1:2">
      <c r="A47" s="159"/>
      <c r="B47" s="159"/>
    </row>
    <row r="48" spans="1:2">
      <c r="A48" s="159"/>
      <c r="B48" s="159"/>
    </row>
    <row r="49" spans="1:2">
      <c r="A49" s="159"/>
      <c r="B49" s="159"/>
    </row>
    <row r="50" spans="1:2">
      <c r="A50" s="159"/>
      <c r="B50" s="159"/>
    </row>
    <row r="51" spans="1:2">
      <c r="A51" s="159"/>
      <c r="B51" s="159"/>
    </row>
    <row r="52" spans="1:2">
      <c r="A52" s="159"/>
      <c r="B52" s="159"/>
    </row>
  </sheetData>
  <sortState xmlns:xlrd2="http://schemas.microsoft.com/office/spreadsheetml/2017/richdata2" ref="A7:B44">
    <sortCondition descending="1" ref="B7:B44"/>
  </sortState>
  <hyperlinks>
    <hyperlink ref="A1" location="'List of Figures'!A1" display="Back to List of Figures" xr:uid="{AD8D9949-BB33-4E23-9DFD-0E05EBF4A705}"/>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135B4-81FE-4F3D-885C-1B770A549DB1}">
  <dimension ref="A1:R15"/>
  <sheetViews>
    <sheetView showGridLines="0" workbookViewId="0">
      <selection activeCell="B14" sqref="B14"/>
    </sheetView>
  </sheetViews>
  <sheetFormatPr defaultColWidth="9.140625" defaultRowHeight="15"/>
  <cols>
    <col min="1" max="16384" width="9.140625" style="30"/>
  </cols>
  <sheetData>
    <row r="1" spans="1:18">
      <c r="A1" s="147" t="s">
        <v>980</v>
      </c>
    </row>
    <row r="2" spans="1:18">
      <c r="A2" s="213" t="s">
        <v>535</v>
      </c>
      <c r="B2" s="213" t="s">
        <v>915</v>
      </c>
      <c r="C2" s="213"/>
      <c r="D2" s="213"/>
      <c r="E2" s="213"/>
      <c r="F2" s="213"/>
      <c r="G2" s="213"/>
      <c r="H2" s="213"/>
      <c r="I2" s="213"/>
      <c r="J2" s="213"/>
      <c r="K2" s="213"/>
      <c r="L2" s="213"/>
      <c r="M2" s="213"/>
      <c r="N2" s="213"/>
      <c r="O2" s="213"/>
      <c r="P2" s="213"/>
      <c r="Q2" s="213"/>
      <c r="R2" s="213"/>
    </row>
    <row r="3" spans="1:18">
      <c r="A3" s="213" t="s">
        <v>28</v>
      </c>
      <c r="B3" s="214" t="s">
        <v>956</v>
      </c>
      <c r="C3" s="213"/>
      <c r="D3" s="213"/>
      <c r="E3" s="213"/>
      <c r="F3" s="213"/>
      <c r="G3" s="213"/>
      <c r="H3" s="213"/>
      <c r="I3" s="213"/>
      <c r="J3" s="213"/>
      <c r="K3" s="213"/>
      <c r="L3" s="213"/>
      <c r="M3" s="213"/>
      <c r="N3" s="213"/>
      <c r="O3" s="213"/>
      <c r="P3" s="213"/>
      <c r="Q3" s="213"/>
      <c r="R3" s="213"/>
    </row>
    <row r="5" spans="1:18" s="286" customFormat="1">
      <c r="A5" s="286" t="s">
        <v>1455</v>
      </c>
    </row>
    <row r="6" spans="1:18">
      <c r="A6" s="192"/>
      <c r="B6" s="192" t="s">
        <v>142</v>
      </c>
      <c r="C6" s="192" t="s">
        <v>141</v>
      </c>
      <c r="D6" s="192" t="s">
        <v>404</v>
      </c>
    </row>
    <row r="7" spans="1:18">
      <c r="A7" s="127">
        <v>2014</v>
      </c>
      <c r="B7" s="134">
        <v>44.1</v>
      </c>
      <c r="C7" s="134">
        <v>77.8</v>
      </c>
      <c r="D7" s="134">
        <v>60.9</v>
      </c>
    </row>
    <row r="8" spans="1:18">
      <c r="A8" s="127">
        <v>2016</v>
      </c>
      <c r="B8" s="134">
        <v>43.7</v>
      </c>
      <c r="C8" s="134">
        <v>77.3</v>
      </c>
      <c r="D8" s="134">
        <v>60.7</v>
      </c>
    </row>
    <row r="9" spans="1:18">
      <c r="A9" s="127">
        <v>2018</v>
      </c>
      <c r="B9" s="134">
        <v>45.6</v>
      </c>
      <c r="C9" s="134">
        <v>77.7</v>
      </c>
      <c r="D9" s="134">
        <v>61.9</v>
      </c>
    </row>
    <row r="11" spans="1:18" s="286" customFormat="1">
      <c r="A11" s="286" t="s">
        <v>432</v>
      </c>
    </row>
    <row r="12" spans="1:18">
      <c r="A12" s="150"/>
      <c r="B12" s="192" t="s">
        <v>142</v>
      </c>
      <c r="C12" s="192" t="s">
        <v>141</v>
      </c>
      <c r="D12" s="192" t="s">
        <v>129</v>
      </c>
    </row>
    <row r="13" spans="1:18">
      <c r="A13" s="148">
        <v>2014</v>
      </c>
      <c r="B13" s="30">
        <v>2.1000000000000014</v>
      </c>
      <c r="C13" s="135">
        <v>1.8999999999999915</v>
      </c>
      <c r="D13" s="135">
        <v>1.5</v>
      </c>
    </row>
    <row r="14" spans="1:18">
      <c r="A14" s="148">
        <v>2016</v>
      </c>
      <c r="B14" s="135">
        <v>2.3000000000000043</v>
      </c>
      <c r="C14" s="135">
        <v>1.7000000000000028</v>
      </c>
      <c r="D14" s="135">
        <v>1.4000000000000057</v>
      </c>
    </row>
    <row r="15" spans="1:18">
      <c r="A15" s="148">
        <v>2018</v>
      </c>
      <c r="B15" s="135">
        <v>1.8999999999999986</v>
      </c>
      <c r="C15" s="135">
        <v>1.6000000000000085</v>
      </c>
      <c r="D15" s="135">
        <v>1.1000000000000014</v>
      </c>
    </row>
  </sheetData>
  <hyperlinks>
    <hyperlink ref="B3" r:id="rId1" display="https://statisticsnz.shinyapps.io/wellbeingindicators/_w_669efa26/_w_eb3965eb/_w_807481b4/?page=indicators&amp;class=Social&amp;type=Safety&amp;indicator=Feelings%20of%20safety" xr:uid="{EB93BF92-A0C6-472C-A7E1-836A0A28E4CA}"/>
    <hyperlink ref="A1" location="'List of Figures'!A1" display="Back to List of Figures" xr:uid="{629B5EC2-EE16-48B8-BF46-41C7BC46956B}"/>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65CCF-3462-44AE-B40B-183933C49BB9}">
  <dimension ref="A1:P13"/>
  <sheetViews>
    <sheetView showGridLines="0" workbookViewId="0">
      <selection activeCell="C13" sqref="C13"/>
    </sheetView>
  </sheetViews>
  <sheetFormatPr defaultColWidth="9.140625" defaultRowHeight="15"/>
  <cols>
    <col min="1" max="1" width="10.42578125" style="159" customWidth="1"/>
    <col min="2" max="2" width="9.140625" style="159"/>
    <col min="3" max="3" width="13.28515625" style="159" customWidth="1"/>
    <col min="4" max="4" width="16.140625" style="159" bestFit="1" customWidth="1"/>
    <col min="5" max="5" width="10.7109375" style="159" bestFit="1" customWidth="1"/>
    <col min="6" max="16384" width="9.140625" style="159"/>
  </cols>
  <sheetData>
    <row r="1" spans="1:16">
      <c r="A1" s="147" t="s">
        <v>980</v>
      </c>
    </row>
    <row r="2" spans="1:16">
      <c r="A2" s="213" t="s">
        <v>535</v>
      </c>
      <c r="B2" s="213" t="s">
        <v>1079</v>
      </c>
      <c r="C2" s="213"/>
      <c r="D2" s="213"/>
      <c r="E2" s="213"/>
      <c r="F2" s="213"/>
      <c r="G2" s="213"/>
      <c r="H2" s="213"/>
      <c r="I2" s="213"/>
      <c r="J2" s="213"/>
      <c r="K2" s="213"/>
      <c r="L2" s="213"/>
      <c r="M2" s="213"/>
      <c r="N2" s="213"/>
      <c r="O2" s="213"/>
      <c r="P2" s="213"/>
    </row>
    <row r="3" spans="1:16">
      <c r="A3" s="213" t="s">
        <v>28</v>
      </c>
      <c r="B3" s="214" t="s">
        <v>956</v>
      </c>
      <c r="C3" s="213"/>
      <c r="D3" s="213"/>
      <c r="E3" s="213"/>
      <c r="F3" s="213"/>
      <c r="G3" s="213"/>
      <c r="H3" s="213"/>
      <c r="I3" s="213"/>
      <c r="J3" s="213"/>
      <c r="K3" s="213"/>
      <c r="L3" s="213"/>
      <c r="M3" s="213"/>
      <c r="N3" s="213"/>
      <c r="O3" s="213"/>
      <c r="P3" s="213"/>
    </row>
    <row r="5" spans="1:16">
      <c r="A5" s="159" t="s">
        <v>1455</v>
      </c>
    </row>
    <row r="6" spans="1:16">
      <c r="B6" s="159" t="s">
        <v>176</v>
      </c>
      <c r="C6" s="159" t="s">
        <v>177</v>
      </c>
    </row>
    <row r="7" spans="1:16">
      <c r="A7" s="159">
        <v>2016</v>
      </c>
      <c r="B7" s="159">
        <v>46.8</v>
      </c>
      <c r="C7" s="159">
        <v>61.9</v>
      </c>
    </row>
    <row r="8" spans="1:16">
      <c r="A8" s="159">
        <v>2018</v>
      </c>
      <c r="B8" s="159">
        <v>53.6</v>
      </c>
      <c r="C8" s="159">
        <v>62.5</v>
      </c>
    </row>
    <row r="9" spans="1:16" s="286" customFormat="1"/>
    <row r="10" spans="1:16">
      <c r="A10" s="159" t="s">
        <v>432</v>
      </c>
    </row>
    <row r="11" spans="1:16">
      <c r="B11" s="159" t="s">
        <v>176</v>
      </c>
      <c r="C11" s="159" t="s">
        <v>177</v>
      </c>
    </row>
    <row r="12" spans="1:16">
      <c r="A12" s="192">
        <v>2016</v>
      </c>
      <c r="B12" s="159">
        <v>4.7999999999999972</v>
      </c>
      <c r="C12" s="159">
        <v>1.5</v>
      </c>
    </row>
    <row r="13" spans="1:16">
      <c r="A13" s="192">
        <v>2018</v>
      </c>
      <c r="B13" s="159">
        <v>5.1000000000000014</v>
      </c>
      <c r="C13" s="159">
        <v>1.2</v>
      </c>
    </row>
  </sheetData>
  <hyperlinks>
    <hyperlink ref="B3" r:id="rId1" display="https://statisticsnz.shinyapps.io/wellbeingindicators/_w_669efa26/_w_eb3965eb/_w_807481b4/?page=indicators&amp;class=Social&amp;type=Safety&amp;indicator=Feelings%20of%20safety" xr:uid="{F382AF12-B543-4BB9-991A-9914929130A1}"/>
    <hyperlink ref="A1" location="'List of Figures'!A1" display="Back to List of Figures" xr:uid="{F3E8A117-AFED-4EA8-990E-57E102605B96}"/>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CD9C1-B7F2-41E6-9B8B-42107DCAB3CB}">
  <dimension ref="A1:D42"/>
  <sheetViews>
    <sheetView showGridLines="0" zoomScale="85" zoomScaleNormal="85" workbookViewId="0">
      <selection activeCell="A20" sqref="A20"/>
    </sheetView>
  </sheetViews>
  <sheetFormatPr defaultColWidth="9.140625" defaultRowHeight="15"/>
  <cols>
    <col min="1" max="1" width="17.5703125" style="29" customWidth="1"/>
    <col min="2" max="2" width="28.28515625" style="29" customWidth="1"/>
    <col min="3" max="16384" width="9.140625" style="29"/>
  </cols>
  <sheetData>
    <row r="1" spans="1:4">
      <c r="A1" s="147" t="s">
        <v>980</v>
      </c>
    </row>
    <row r="2" spans="1:4">
      <c r="A2" s="213" t="s">
        <v>411</v>
      </c>
      <c r="B2" s="213" t="s">
        <v>916</v>
      </c>
      <c r="C2" s="213"/>
      <c r="D2" s="213"/>
    </row>
    <row r="3" spans="1:4">
      <c r="A3" s="213" t="s">
        <v>28</v>
      </c>
      <c r="B3" s="213" t="s">
        <v>1262</v>
      </c>
      <c r="C3" s="213"/>
      <c r="D3" s="213"/>
    </row>
    <row r="4" spans="1:4">
      <c r="A4" s="213"/>
      <c r="B4" s="214" t="s">
        <v>309</v>
      </c>
      <c r="C4" s="213"/>
      <c r="D4" s="213"/>
    </row>
    <row r="5" spans="1:4" s="234" customFormat="1">
      <c r="A5" s="93"/>
      <c r="B5" s="218"/>
      <c r="C5" s="93"/>
      <c r="D5" s="93"/>
    </row>
    <row r="7" spans="1:4" ht="20.25" customHeight="1">
      <c r="B7" s="29" t="s">
        <v>1456</v>
      </c>
    </row>
    <row r="8" spans="1:4">
      <c r="A8" s="29" t="s">
        <v>50</v>
      </c>
      <c r="B8" s="47">
        <v>14.95881395986882</v>
      </c>
    </row>
    <row r="9" spans="1:4">
      <c r="A9" s="29" t="s">
        <v>75</v>
      </c>
      <c r="B9" s="47">
        <v>13.049248451236959</v>
      </c>
    </row>
    <row r="10" spans="1:4">
      <c r="A10" s="29" t="s">
        <v>70</v>
      </c>
      <c r="B10" s="47">
        <v>11.676818027269571</v>
      </c>
    </row>
    <row r="11" spans="1:4">
      <c r="A11" s="29" t="s">
        <v>55</v>
      </c>
      <c r="B11" s="47">
        <v>11.31744934381015</v>
      </c>
    </row>
    <row r="12" spans="1:4">
      <c r="A12" s="29" t="s">
        <v>40</v>
      </c>
      <c r="B12" s="47">
        <v>10.862970641953011</v>
      </c>
    </row>
    <row r="13" spans="1:4">
      <c r="A13" s="29" t="s">
        <v>39</v>
      </c>
      <c r="B13" s="47">
        <v>10.31536965009899</v>
      </c>
    </row>
    <row r="14" spans="1:4">
      <c r="A14" s="29" t="s">
        <v>54</v>
      </c>
      <c r="B14" s="47">
        <v>9.7060096129311013</v>
      </c>
    </row>
    <row r="15" spans="1:4">
      <c r="A15" s="29" t="s">
        <v>72</v>
      </c>
      <c r="B15" s="47">
        <v>9.2792585603513</v>
      </c>
    </row>
    <row r="16" spans="1:4">
      <c r="A16" s="29" t="s">
        <v>46</v>
      </c>
      <c r="B16" s="47">
        <v>9.1771190575503443</v>
      </c>
    </row>
    <row r="17" spans="1:2">
      <c r="A17" s="29" t="s">
        <v>41</v>
      </c>
      <c r="B17" s="47">
        <v>8.8508636566701124</v>
      </c>
    </row>
    <row r="18" spans="1:2">
      <c r="A18" s="29" t="s">
        <v>52</v>
      </c>
      <c r="B18" s="47">
        <v>8.8048093499086164</v>
      </c>
    </row>
    <row r="19" spans="1:2">
      <c r="A19" s="29" t="s">
        <v>60</v>
      </c>
      <c r="B19" s="47">
        <v>8.749954721087402</v>
      </c>
    </row>
    <row r="20" spans="1:2">
      <c r="A20" s="29" t="s">
        <v>48</v>
      </c>
      <c r="B20" s="47">
        <v>8.2838284320061444</v>
      </c>
    </row>
    <row r="21" spans="1:2">
      <c r="A21" s="29" t="s">
        <v>67</v>
      </c>
      <c r="B21" s="47">
        <v>8.260341258076199</v>
      </c>
    </row>
    <row r="22" spans="1:2">
      <c r="A22" s="29" t="s">
        <v>69</v>
      </c>
      <c r="B22" s="47">
        <v>8.2388914086420328</v>
      </c>
    </row>
    <row r="23" spans="1:2">
      <c r="A23" s="29" t="s">
        <v>58</v>
      </c>
      <c r="B23" s="47">
        <v>7.8779031966458479</v>
      </c>
    </row>
    <row r="24" spans="1:2">
      <c r="A24" s="29" t="s">
        <v>71</v>
      </c>
      <c r="B24" s="47">
        <v>7.8194260872019816</v>
      </c>
    </row>
    <row r="25" spans="1:2">
      <c r="A25" s="29" t="s">
        <v>63</v>
      </c>
      <c r="B25" s="47">
        <v>7.6144759734608494</v>
      </c>
    </row>
    <row r="26" spans="1:2">
      <c r="A26" s="29" t="s">
        <v>62</v>
      </c>
      <c r="B26" s="47">
        <v>7.4226410523920148</v>
      </c>
    </row>
    <row r="27" spans="1:2">
      <c r="A27" s="29" t="s">
        <v>53</v>
      </c>
      <c r="B27" s="47">
        <v>6.9339769692218436</v>
      </c>
    </row>
    <row r="28" spans="1:2">
      <c r="A28" s="29" t="s">
        <v>74</v>
      </c>
      <c r="B28" s="47">
        <v>6.8246800905261846</v>
      </c>
    </row>
    <row r="29" spans="1:2">
      <c r="A29" s="29" t="s">
        <v>65</v>
      </c>
      <c r="B29" s="47">
        <v>6.7896116511207349</v>
      </c>
    </row>
    <row r="30" spans="1:2">
      <c r="A30" s="29" t="s">
        <v>42</v>
      </c>
      <c r="B30" s="47">
        <v>6.7314051758664712</v>
      </c>
    </row>
    <row r="31" spans="1:2">
      <c r="A31" s="29" t="s">
        <v>45</v>
      </c>
      <c r="B31" s="47">
        <v>6.6065832493136067</v>
      </c>
    </row>
    <row r="32" spans="1:2">
      <c r="A32" s="29" t="s">
        <v>64</v>
      </c>
      <c r="B32" s="47">
        <v>6.241538912910352</v>
      </c>
    </row>
    <row r="33" spans="1:2">
      <c r="A33" s="29" t="s">
        <v>66</v>
      </c>
      <c r="B33" s="47">
        <v>6.2019961006469231</v>
      </c>
    </row>
    <row r="34" spans="1:2">
      <c r="A34" s="29" t="s">
        <v>43</v>
      </c>
      <c r="B34" s="47">
        <v>5.5871202299338556</v>
      </c>
    </row>
    <row r="35" spans="1:2">
      <c r="A35" s="29" t="s">
        <v>47</v>
      </c>
      <c r="B35" s="47">
        <v>5.2681473509674719</v>
      </c>
    </row>
    <row r="36" spans="1:2">
      <c r="A36" s="29" t="s">
        <v>44</v>
      </c>
      <c r="B36" s="47">
        <v>5.260702606906138</v>
      </c>
    </row>
    <row r="37" spans="1:2">
      <c r="A37" s="29" t="s">
        <v>73</v>
      </c>
      <c r="B37" s="47">
        <v>5.2543409380544031</v>
      </c>
    </row>
    <row r="38" spans="1:2">
      <c r="A38" s="29" t="s">
        <v>49</v>
      </c>
      <c r="B38" s="47">
        <v>5.0352136291621488</v>
      </c>
    </row>
    <row r="39" spans="1:2">
      <c r="A39" s="29" t="s">
        <v>68</v>
      </c>
      <c r="B39" s="47">
        <v>5.007056040445045</v>
      </c>
    </row>
    <row r="40" spans="1:2">
      <c r="A40" s="29" t="s">
        <v>61</v>
      </c>
      <c r="B40" s="47">
        <v>4.9387446164002959</v>
      </c>
    </row>
    <row r="41" spans="1:2">
      <c r="A41" s="29" t="s">
        <v>57</v>
      </c>
      <c r="B41" s="47">
        <v>4.3187923767380951</v>
      </c>
    </row>
    <row r="42" spans="1:2">
      <c r="A42" s="29" t="s">
        <v>51</v>
      </c>
      <c r="B42" s="47">
        <v>2.2844642369300678</v>
      </c>
    </row>
  </sheetData>
  <sortState xmlns:xlrd2="http://schemas.microsoft.com/office/spreadsheetml/2017/richdata2" ref="A8:B42">
    <sortCondition descending="1" ref="B8:B42"/>
  </sortState>
  <hyperlinks>
    <hyperlink ref="B4" r:id="rId1" display="https://www.oecd-ilibrary.org/docserver/acd78851-en.pdf?expires=1638847531&amp;id=id&amp;accname=ocid56017414&amp;checksum=CCF689AFCC1D9F85D3724493B9538603" xr:uid="{026D7D8E-E9CC-45AC-9FD4-F2729919BD0F}"/>
    <hyperlink ref="A1" location="'List of Figures'!A1" display="Back to List of Figures" xr:uid="{E1EF19F2-F0CD-4598-A187-7DCA602A240E}"/>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D99F6-CA94-4588-B4A5-A26B7A045AD4}">
  <dimension ref="A1:H17"/>
  <sheetViews>
    <sheetView showGridLines="0" zoomScale="70" zoomScaleNormal="70" workbookViewId="0">
      <selection activeCell="C16" sqref="C16"/>
    </sheetView>
  </sheetViews>
  <sheetFormatPr defaultColWidth="9.140625" defaultRowHeight="15"/>
  <cols>
    <col min="1" max="4" width="9.140625" style="30"/>
    <col min="5" max="5" width="11.5703125" style="30" customWidth="1"/>
    <col min="6" max="16384" width="9.140625" style="30"/>
  </cols>
  <sheetData>
    <row r="1" spans="1:8">
      <c r="A1" s="147" t="s">
        <v>980</v>
      </c>
    </row>
    <row r="2" spans="1:8">
      <c r="A2" s="213" t="s">
        <v>411</v>
      </c>
      <c r="B2" s="213" t="s">
        <v>1080</v>
      </c>
      <c r="C2" s="213"/>
      <c r="D2" s="213"/>
      <c r="E2" s="213"/>
      <c r="F2" s="213"/>
      <c r="G2" s="213"/>
      <c r="H2" s="213"/>
    </row>
    <row r="3" spans="1:8">
      <c r="A3" s="213" t="s">
        <v>28</v>
      </c>
      <c r="B3" s="213" t="s">
        <v>623</v>
      </c>
      <c r="C3" s="213"/>
      <c r="D3" s="213"/>
      <c r="E3" s="213"/>
      <c r="F3" s="214" t="s">
        <v>310</v>
      </c>
      <c r="G3" s="213"/>
      <c r="H3" s="213"/>
    </row>
    <row r="5" spans="1:8" s="286" customFormat="1">
      <c r="A5" s="286" t="s">
        <v>1457</v>
      </c>
    </row>
    <row r="6" spans="1:8">
      <c r="A6" s="136"/>
      <c r="B6" s="136" t="s">
        <v>142</v>
      </c>
      <c r="C6" s="136" t="s">
        <v>141</v>
      </c>
    </row>
    <row r="7" spans="1:8">
      <c r="A7" s="136">
        <v>2001</v>
      </c>
      <c r="B7" s="136">
        <v>79.8</v>
      </c>
      <c r="C7" s="136">
        <v>77.599999999999994</v>
      </c>
    </row>
    <row r="8" spans="1:8">
      <c r="A8" s="136">
        <v>2007</v>
      </c>
      <c r="B8" s="136">
        <v>84.5</v>
      </c>
      <c r="C8" s="136">
        <v>82.4</v>
      </c>
    </row>
    <row r="9" spans="1:8">
      <c r="A9" s="136">
        <v>2012</v>
      </c>
      <c r="B9" s="136">
        <v>88.7</v>
      </c>
      <c r="C9" s="136">
        <v>85.5</v>
      </c>
    </row>
    <row r="10" spans="1:8">
      <c r="A10" s="136">
        <v>2019</v>
      </c>
      <c r="B10" s="136">
        <v>88.6</v>
      </c>
      <c r="C10" s="136">
        <v>85.5</v>
      </c>
    </row>
    <row r="11" spans="1:8" s="286" customFormat="1"/>
    <row r="12" spans="1:8">
      <c r="A12" s="106" t="s">
        <v>432</v>
      </c>
    </row>
    <row r="13" spans="1:8">
      <c r="B13" s="192" t="s">
        <v>625</v>
      </c>
      <c r="C13" s="192" t="s">
        <v>624</v>
      </c>
      <c r="D13" s="192" t="s">
        <v>626</v>
      </c>
      <c r="E13" s="192" t="s">
        <v>627</v>
      </c>
    </row>
    <row r="14" spans="1:8">
      <c r="A14" s="192">
        <v>2001</v>
      </c>
      <c r="B14" s="30">
        <v>2.0999999999999943</v>
      </c>
      <c r="C14" s="30">
        <v>2.2000000000000028</v>
      </c>
      <c r="D14" s="30">
        <v>1.7999999999999972</v>
      </c>
      <c r="E14" s="30">
        <v>1.8000000000000114</v>
      </c>
    </row>
    <row r="15" spans="1:8">
      <c r="A15" s="192">
        <v>2007</v>
      </c>
      <c r="B15" s="136">
        <v>2.0999999999999943</v>
      </c>
      <c r="C15" s="136">
        <v>2.0999999999999943</v>
      </c>
      <c r="D15" s="136">
        <v>1.6000000000000085</v>
      </c>
      <c r="E15" s="136">
        <v>1.5</v>
      </c>
    </row>
    <row r="16" spans="1:8">
      <c r="A16" s="192">
        <v>2012</v>
      </c>
      <c r="B16" s="136">
        <v>1.7999999999999972</v>
      </c>
      <c r="C16" s="136">
        <v>1.7999999999999972</v>
      </c>
      <c r="D16" s="136">
        <v>1.7000000000000028</v>
      </c>
      <c r="E16" s="136">
        <v>1.7000000000000028</v>
      </c>
    </row>
    <row r="17" spans="1:5">
      <c r="A17" s="192">
        <v>2019</v>
      </c>
      <c r="B17" s="136">
        <v>1.7999999999999972</v>
      </c>
      <c r="C17" s="136">
        <v>1.8000000000000114</v>
      </c>
      <c r="D17" s="136">
        <v>2.9000000000000057</v>
      </c>
      <c r="E17" s="136">
        <v>2.7999999999999972</v>
      </c>
    </row>
  </sheetData>
  <hyperlinks>
    <hyperlink ref="F3" r:id="rId1" display="https://static1.squarespace.com/static/5bdbb75ccef37259122e59aa/t/6168c9dbcfcd7750fb6b8aff/1634257377085/Youth19+Safety+and+Violence+Brief.pdf" xr:uid="{44CB7CC1-1D2F-4432-BA9A-89838488B943}"/>
    <hyperlink ref="A1" location="'List of Figures'!A1" display="Back to List of Figures" xr:uid="{0ED375FA-5520-406E-8AD5-EB367E618DEF}"/>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16F57-DA4E-40D1-A106-297B64D5244F}">
  <dimension ref="A1:I41"/>
  <sheetViews>
    <sheetView showGridLines="0" zoomScale="70" zoomScaleNormal="70" workbookViewId="0">
      <selection activeCell="E15" sqref="E15"/>
    </sheetView>
  </sheetViews>
  <sheetFormatPr defaultColWidth="9.140625" defaultRowHeight="15"/>
  <cols>
    <col min="1" max="1" width="9.140625" style="30"/>
    <col min="2" max="2" width="13.28515625" style="30" customWidth="1"/>
    <col min="3" max="3" width="14.7109375" style="30" customWidth="1"/>
    <col min="4" max="4" width="12.140625" style="30" customWidth="1"/>
    <col min="5" max="5" width="11.85546875" style="30" customWidth="1"/>
    <col min="6" max="16384" width="9.140625" style="30"/>
  </cols>
  <sheetData>
    <row r="1" spans="1:9">
      <c r="A1" s="147" t="s">
        <v>980</v>
      </c>
    </row>
    <row r="2" spans="1:9">
      <c r="A2" s="213" t="s">
        <v>411</v>
      </c>
      <c r="B2" s="213" t="s">
        <v>917</v>
      </c>
      <c r="C2" s="213"/>
      <c r="D2" s="213"/>
      <c r="E2" s="213"/>
      <c r="F2" s="213"/>
      <c r="G2" s="213"/>
      <c r="H2" s="213"/>
      <c r="I2" s="213"/>
    </row>
    <row r="3" spans="1:9">
      <c r="A3" s="213" t="s">
        <v>28</v>
      </c>
      <c r="B3" s="213" t="s">
        <v>623</v>
      </c>
      <c r="C3" s="213"/>
      <c r="D3" s="213"/>
      <c r="E3" s="214" t="s">
        <v>310</v>
      </c>
      <c r="F3" s="213"/>
      <c r="G3" s="213"/>
      <c r="H3" s="213"/>
      <c r="I3" s="213"/>
    </row>
    <row r="4" spans="1:9">
      <c r="B4" s="2"/>
    </row>
    <row r="5" spans="1:9">
      <c r="A5" s="106" t="s">
        <v>1458</v>
      </c>
    </row>
    <row r="6" spans="1:9">
      <c r="A6" s="136"/>
      <c r="B6" s="136" t="s">
        <v>142</v>
      </c>
      <c r="C6" s="136" t="s">
        <v>141</v>
      </c>
    </row>
    <row r="7" spans="1:9">
      <c r="A7" s="136">
        <v>2001</v>
      </c>
      <c r="B7" s="136">
        <v>14.4</v>
      </c>
      <c r="C7" s="136">
        <v>9.1</v>
      </c>
    </row>
    <row r="8" spans="1:9">
      <c r="A8" s="136">
        <v>2007</v>
      </c>
      <c r="B8" s="136">
        <v>10.7</v>
      </c>
      <c r="C8" s="136">
        <v>9.1999999999999993</v>
      </c>
    </row>
    <row r="9" spans="1:9">
      <c r="A9" s="136">
        <v>2012</v>
      </c>
      <c r="B9" s="136">
        <v>6.6</v>
      </c>
      <c r="C9" s="136">
        <v>6.9</v>
      </c>
    </row>
    <row r="10" spans="1:9">
      <c r="A10" s="136">
        <v>2019</v>
      </c>
      <c r="B10" s="136">
        <v>6.7</v>
      </c>
      <c r="C10" s="136">
        <v>5.5</v>
      </c>
    </row>
    <row r="11" spans="1:9" s="286" customFormat="1"/>
    <row r="12" spans="1:9">
      <c r="A12" s="106" t="s">
        <v>957</v>
      </c>
    </row>
    <row r="13" spans="1:9">
      <c r="B13" s="30" t="s">
        <v>625</v>
      </c>
      <c r="C13" s="30" t="s">
        <v>624</v>
      </c>
      <c r="D13" s="30" t="s">
        <v>626</v>
      </c>
      <c r="E13" s="30" t="s">
        <v>627</v>
      </c>
    </row>
    <row r="14" spans="1:9">
      <c r="A14" s="192">
        <v>2001</v>
      </c>
      <c r="B14" s="30">
        <v>1.5</v>
      </c>
      <c r="C14" s="30">
        <v>1.5</v>
      </c>
      <c r="D14" s="153">
        <v>1.0999999999999996</v>
      </c>
      <c r="E14" s="153">
        <v>1.0999999999999996</v>
      </c>
    </row>
    <row r="15" spans="1:9">
      <c r="A15" s="192">
        <v>2007</v>
      </c>
      <c r="B15" s="153">
        <v>1.0999999999999996</v>
      </c>
      <c r="C15" s="153">
        <v>1.1000000000000014</v>
      </c>
      <c r="D15" s="153">
        <v>1</v>
      </c>
      <c r="E15" s="153">
        <v>0.90000000000000036</v>
      </c>
    </row>
    <row r="16" spans="1:9">
      <c r="A16" s="192">
        <v>2012</v>
      </c>
      <c r="B16" s="153">
        <v>0.89999999999999947</v>
      </c>
      <c r="C16" s="153">
        <v>0.90000000000000036</v>
      </c>
      <c r="D16" s="153">
        <v>0.80000000000000071</v>
      </c>
      <c r="E16" s="153">
        <v>0.79999999999999982</v>
      </c>
    </row>
    <row r="17" spans="1:5">
      <c r="A17" s="192">
        <v>2019</v>
      </c>
      <c r="B17" s="153">
        <v>0.79999999999999982</v>
      </c>
      <c r="C17" s="153">
        <v>0.70000000000000018</v>
      </c>
      <c r="D17" s="153">
        <v>1</v>
      </c>
      <c r="E17" s="153">
        <v>0.90000000000000036</v>
      </c>
    </row>
    <row r="18" spans="1:5">
      <c r="A18" s="66"/>
    </row>
    <row r="19" spans="1:5">
      <c r="A19" s="136"/>
    </row>
    <row r="20" spans="1:5">
      <c r="A20" s="136"/>
    </row>
    <row r="21" spans="1:5">
      <c r="A21" s="136"/>
    </row>
    <row r="22" spans="1:5">
      <c r="A22" s="136"/>
      <c r="B22" s="136"/>
      <c r="C22" s="116"/>
    </row>
    <row r="23" spans="1:5">
      <c r="A23" s="136"/>
      <c r="B23" s="136"/>
      <c r="C23" s="136"/>
    </row>
    <row r="24" spans="1:5">
      <c r="A24" s="136"/>
      <c r="B24" s="116"/>
      <c r="C24" s="136"/>
    </row>
    <row r="25" spans="1:5">
      <c r="C25" s="150"/>
      <c r="D25" s="116"/>
      <c r="E25" s="153"/>
    </row>
    <row r="26" spans="1:5">
      <c r="D26" s="116"/>
      <c r="E26" s="153"/>
    </row>
    <row r="27" spans="1:5">
      <c r="D27" s="116"/>
      <c r="E27" s="153"/>
    </row>
    <row r="28" spans="1:5">
      <c r="D28" s="116"/>
      <c r="E28" s="153"/>
    </row>
    <row r="33" spans="1:5">
      <c r="A33" s="136"/>
      <c r="B33" s="136"/>
      <c r="C33" s="136"/>
      <c r="D33" s="136"/>
      <c r="E33" s="136"/>
    </row>
    <row r="34" spans="1:5">
      <c r="A34" s="136"/>
      <c r="B34" s="136"/>
      <c r="C34" s="136"/>
      <c r="D34" s="116"/>
      <c r="E34" s="136"/>
    </row>
    <row r="35" spans="1:5">
      <c r="A35" s="136"/>
      <c r="B35" s="136"/>
      <c r="C35" s="136"/>
      <c r="D35" s="136"/>
      <c r="E35" s="116"/>
    </row>
    <row r="36" spans="1:5">
      <c r="A36" s="136"/>
      <c r="B36" s="136"/>
      <c r="C36" s="136"/>
      <c r="D36" s="136"/>
      <c r="E36" s="136"/>
    </row>
    <row r="37" spans="1:5">
      <c r="A37" s="136"/>
      <c r="B37" s="136"/>
      <c r="C37" s="136"/>
      <c r="D37" s="116"/>
      <c r="E37" s="136"/>
    </row>
    <row r="41" spans="1:5">
      <c r="A41" s="66"/>
    </row>
  </sheetData>
  <hyperlinks>
    <hyperlink ref="E3" r:id="rId1" display="https://static1.squarespace.com/static/5bdbb75ccef37259122e59aa/t/6168c9dbcfcd7750fb6b8aff/1634257377085/Youth19+Safety+and+Violence+Brief.pdf" xr:uid="{B11D15A8-09BE-417F-A2EC-6E6CEA2A624C}"/>
    <hyperlink ref="A1" location="'List of Figures'!A1" display="Back to List of Figures" xr:uid="{4F493CC5-1985-43EC-8C4B-04B6AA8BD80F}"/>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8927-86EE-4187-939E-7D05A8F2FF93}">
  <dimension ref="A1:I41"/>
  <sheetViews>
    <sheetView showGridLines="0" zoomScale="70" zoomScaleNormal="70" workbookViewId="0">
      <selection activeCell="B9" sqref="B9"/>
    </sheetView>
  </sheetViews>
  <sheetFormatPr defaultColWidth="9.140625" defaultRowHeight="15"/>
  <cols>
    <col min="1" max="1" width="9.140625" style="162"/>
    <col min="2" max="2" width="12.7109375" style="162" customWidth="1"/>
    <col min="3" max="3" width="14.28515625" style="162" customWidth="1"/>
    <col min="4" max="4" width="12.42578125" style="162" customWidth="1"/>
    <col min="5" max="5" width="10" style="162" customWidth="1"/>
    <col min="6" max="16384" width="9.140625" style="162"/>
  </cols>
  <sheetData>
    <row r="1" spans="1:9">
      <c r="A1" s="147" t="s">
        <v>980</v>
      </c>
    </row>
    <row r="2" spans="1:9">
      <c r="A2" s="213" t="s">
        <v>411</v>
      </c>
      <c r="B2" s="213" t="s">
        <v>1082</v>
      </c>
      <c r="C2" s="213"/>
      <c r="D2" s="213"/>
      <c r="E2" s="213"/>
      <c r="F2" s="213"/>
      <c r="G2" s="213"/>
      <c r="H2" s="213"/>
      <c r="I2" s="213"/>
    </row>
    <row r="3" spans="1:9">
      <c r="A3" s="213" t="s">
        <v>28</v>
      </c>
      <c r="B3" s="213" t="s">
        <v>623</v>
      </c>
      <c r="C3" s="213"/>
      <c r="D3" s="213"/>
      <c r="E3" s="214" t="s">
        <v>310</v>
      </c>
      <c r="F3" s="213"/>
      <c r="G3" s="213"/>
      <c r="H3" s="213"/>
      <c r="I3" s="213"/>
    </row>
    <row r="4" spans="1:9">
      <c r="B4" s="147"/>
    </row>
    <row r="5" spans="1:9">
      <c r="A5" s="106" t="s">
        <v>1459</v>
      </c>
    </row>
    <row r="6" spans="1:9">
      <c r="B6" s="162" t="s">
        <v>142</v>
      </c>
      <c r="C6" s="162" t="s">
        <v>141</v>
      </c>
    </row>
    <row r="7" spans="1:9">
      <c r="A7" s="162">
        <v>2001</v>
      </c>
      <c r="B7" s="116">
        <v>22</v>
      </c>
      <c r="C7" s="162">
        <v>20.100000000000001</v>
      </c>
    </row>
    <row r="8" spans="1:9">
      <c r="A8" s="162">
        <v>2007</v>
      </c>
      <c r="B8" s="162">
        <v>16.5</v>
      </c>
      <c r="C8" s="116">
        <v>15</v>
      </c>
    </row>
    <row r="9" spans="1:9">
      <c r="A9" s="162">
        <v>2012</v>
      </c>
      <c r="B9" s="162">
        <v>12.8</v>
      </c>
      <c r="C9" s="162">
        <v>11.9</v>
      </c>
    </row>
    <row r="10" spans="1:9">
      <c r="A10" s="162">
        <v>2019</v>
      </c>
      <c r="B10" s="116">
        <v>8</v>
      </c>
      <c r="C10" s="162">
        <v>7.5</v>
      </c>
    </row>
    <row r="12" spans="1:9" s="286" customFormat="1">
      <c r="A12" s="106" t="s">
        <v>957</v>
      </c>
    </row>
    <row r="13" spans="1:9">
      <c r="B13" s="162" t="s">
        <v>625</v>
      </c>
      <c r="C13" s="162" t="s">
        <v>624</v>
      </c>
      <c r="D13" s="162" t="s">
        <v>626</v>
      </c>
      <c r="E13" s="162" t="s">
        <v>627</v>
      </c>
    </row>
    <row r="14" spans="1:9">
      <c r="A14" s="192">
        <v>2001</v>
      </c>
      <c r="B14" s="116">
        <v>1.6000000000000014</v>
      </c>
      <c r="C14" s="162">
        <v>1.6000000000000014</v>
      </c>
      <c r="D14" s="162">
        <v>1.3000000000000007</v>
      </c>
      <c r="E14" s="162">
        <v>1.1999999999999993</v>
      </c>
    </row>
    <row r="15" spans="1:9">
      <c r="A15" s="192">
        <v>2007</v>
      </c>
      <c r="B15" s="116">
        <v>1.1999999999999993</v>
      </c>
      <c r="C15" s="162">
        <v>1.3000000000000007</v>
      </c>
      <c r="D15" s="162">
        <v>1.3000000000000007</v>
      </c>
      <c r="E15" s="162">
        <v>1.3999999999999986</v>
      </c>
    </row>
    <row r="16" spans="1:9">
      <c r="A16" s="192">
        <v>2012</v>
      </c>
      <c r="B16" s="116">
        <v>1.3000000000000007</v>
      </c>
      <c r="C16" s="162">
        <v>1.2999999999999989</v>
      </c>
      <c r="D16" s="162">
        <v>1</v>
      </c>
      <c r="E16" s="162">
        <v>1.0999999999999996</v>
      </c>
    </row>
    <row r="17" spans="1:5">
      <c r="A17" s="192">
        <v>2019</v>
      </c>
      <c r="B17" s="116">
        <v>1</v>
      </c>
      <c r="C17" s="162">
        <v>0.90000000000000036</v>
      </c>
      <c r="D17" s="162">
        <v>1.2000000000000002</v>
      </c>
      <c r="E17" s="162">
        <v>1.1999999999999993</v>
      </c>
    </row>
    <row r="34" spans="1:5">
      <c r="D34" s="116"/>
    </row>
    <row r="35" spans="1:5">
      <c r="E35" s="116"/>
    </row>
    <row r="37" spans="1:5">
      <c r="D37" s="116"/>
    </row>
    <row r="41" spans="1:5">
      <c r="A41" s="150"/>
    </row>
  </sheetData>
  <hyperlinks>
    <hyperlink ref="E3" r:id="rId1" display="https://static1.squarespace.com/static/5bdbb75ccef37259122e59aa/t/6168c9dbcfcd7750fb6b8aff/1634257377085/Youth19+Safety+and+Violence+Brief.pdf" xr:uid="{DD667983-16AB-4264-9C9C-D856263BF71A}"/>
    <hyperlink ref="A1" location="'List of Figures'!A1" display="Back to List of Figures" xr:uid="{87789E95-350D-4FCC-94F9-01E64E56D5F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036D4-2BB5-48EB-B685-04267F2FBFF2}">
  <dimension ref="A1:V42"/>
  <sheetViews>
    <sheetView showGridLines="0" zoomScale="70" zoomScaleNormal="70" workbookViewId="0">
      <selection activeCell="K30" sqref="K30"/>
    </sheetView>
  </sheetViews>
  <sheetFormatPr defaultColWidth="8.7109375" defaultRowHeight="15"/>
  <cols>
    <col min="1" max="21" width="8.7109375" style="48"/>
    <col min="22" max="52" width="20.85546875" style="48" bestFit="1" customWidth="1"/>
    <col min="53" max="53" width="10.7109375" style="48" bestFit="1" customWidth="1"/>
    <col min="54" max="16384" width="8.7109375" style="48"/>
  </cols>
  <sheetData>
    <row r="1" spans="1:22">
      <c r="A1" s="147" t="s">
        <v>980</v>
      </c>
    </row>
    <row r="2" spans="1:22">
      <c r="A2" s="213" t="s">
        <v>411</v>
      </c>
      <c r="B2" s="213" t="s">
        <v>1312</v>
      </c>
      <c r="C2" s="213"/>
      <c r="D2" s="213"/>
      <c r="E2" s="213"/>
      <c r="F2" s="213"/>
      <c r="G2" s="213"/>
      <c r="H2" s="213"/>
      <c r="I2" s="213"/>
      <c r="J2" s="213"/>
      <c r="K2" s="213"/>
      <c r="L2" s="213"/>
      <c r="M2" s="213"/>
      <c r="N2" s="213"/>
      <c r="O2" s="213"/>
      <c r="P2" s="213"/>
      <c r="Q2" s="213"/>
      <c r="R2" s="213"/>
      <c r="S2" s="213"/>
      <c r="T2" s="93"/>
      <c r="U2" s="93"/>
      <c r="V2" s="93"/>
    </row>
    <row r="3" spans="1:22">
      <c r="A3" s="213" t="s">
        <v>28</v>
      </c>
      <c r="B3" s="214" t="s">
        <v>934</v>
      </c>
      <c r="C3" s="213"/>
      <c r="D3" s="213"/>
      <c r="E3" s="213"/>
      <c r="F3" s="213"/>
      <c r="G3" s="213"/>
      <c r="H3" s="213"/>
      <c r="I3" s="213"/>
      <c r="J3" s="213"/>
      <c r="K3" s="213"/>
      <c r="L3" s="213"/>
      <c r="M3" s="213"/>
      <c r="N3" s="213"/>
      <c r="O3" s="213"/>
      <c r="P3" s="213"/>
      <c r="Q3" s="213"/>
      <c r="R3" s="213"/>
      <c r="S3" s="213"/>
      <c r="T3" s="93"/>
      <c r="U3" s="93"/>
      <c r="V3" s="93"/>
    </row>
    <row r="5" spans="1:22">
      <c r="A5" s="48" t="s">
        <v>1351</v>
      </c>
    </row>
    <row r="6" spans="1:22">
      <c r="B6" s="48" t="s">
        <v>212</v>
      </c>
      <c r="C6" s="48" t="s">
        <v>213</v>
      </c>
      <c r="D6" s="48" t="s">
        <v>214</v>
      </c>
      <c r="E6" s="48" t="s">
        <v>215</v>
      </c>
      <c r="F6" s="48" t="s">
        <v>216</v>
      </c>
      <c r="G6" s="48" t="s">
        <v>217</v>
      </c>
      <c r="H6" s="48" t="s">
        <v>211</v>
      </c>
    </row>
    <row r="7" spans="1:22">
      <c r="A7" s="48" t="s">
        <v>454</v>
      </c>
      <c r="B7" s="48">
        <v>5.0999999999999996</v>
      </c>
      <c r="C7" s="48">
        <v>5.3</v>
      </c>
      <c r="D7" s="48">
        <v>5.0999999999999996</v>
      </c>
      <c r="E7" s="48">
        <v>4.5999999999999996</v>
      </c>
      <c r="F7" s="48">
        <v>3.7</v>
      </c>
      <c r="G7" s="48">
        <v>3.6</v>
      </c>
      <c r="H7" s="48">
        <v>3.4</v>
      </c>
    </row>
    <row r="8" spans="1:22">
      <c r="A8" s="48" t="s">
        <v>455</v>
      </c>
      <c r="B8" s="48">
        <v>6.9</v>
      </c>
      <c r="C8" s="48">
        <v>6.6</v>
      </c>
      <c r="D8" s="48">
        <v>6.3</v>
      </c>
      <c r="E8" s="48">
        <v>6.6</v>
      </c>
      <c r="F8" s="48">
        <v>5.7</v>
      </c>
      <c r="G8" s="48">
        <v>4.4000000000000004</v>
      </c>
      <c r="H8" s="48">
        <v>5.2</v>
      </c>
    </row>
    <row r="9" spans="1:22">
      <c r="A9" s="48" t="s">
        <v>456</v>
      </c>
      <c r="B9" s="48">
        <v>7.3</v>
      </c>
      <c r="C9" s="48">
        <v>6.7</v>
      </c>
      <c r="D9" s="48">
        <v>6.5</v>
      </c>
      <c r="E9" s="48">
        <v>7.4</v>
      </c>
      <c r="F9" s="48">
        <v>4.8</v>
      </c>
      <c r="G9" s="48">
        <v>4.4000000000000004</v>
      </c>
      <c r="H9" s="48">
        <v>4.2</v>
      </c>
    </row>
    <row r="10" spans="1:22">
      <c r="A10" s="48" t="s">
        <v>457</v>
      </c>
      <c r="B10" s="48">
        <v>7.6</v>
      </c>
      <c r="C10" s="48">
        <v>7.7</v>
      </c>
      <c r="D10" s="48">
        <v>7.4</v>
      </c>
      <c r="E10" s="48">
        <v>5.7</v>
      </c>
      <c r="F10" s="48">
        <v>5.3</v>
      </c>
      <c r="G10" s="48">
        <v>3.9</v>
      </c>
      <c r="H10" s="48">
        <v>3.3</v>
      </c>
    </row>
    <row r="11" spans="1:22">
      <c r="A11" s="48" t="s">
        <v>458</v>
      </c>
      <c r="B11" s="48">
        <v>8.8000000000000007</v>
      </c>
      <c r="C11" s="48">
        <v>8.4</v>
      </c>
      <c r="D11" s="48">
        <v>8.1</v>
      </c>
      <c r="E11" s="48">
        <v>6.9</v>
      </c>
      <c r="F11" s="48">
        <v>5.2</v>
      </c>
      <c r="G11" s="48">
        <v>3.6</v>
      </c>
      <c r="H11" s="48">
        <v>4.0999999999999996</v>
      </c>
    </row>
    <row r="12" spans="1:22">
      <c r="A12" s="48" t="s">
        <v>459</v>
      </c>
      <c r="B12" s="48">
        <v>11.8</v>
      </c>
      <c r="C12" s="48">
        <v>8.9</v>
      </c>
      <c r="D12" s="48">
        <v>6.4</v>
      </c>
      <c r="E12" s="48">
        <v>6.7</v>
      </c>
      <c r="F12" s="48">
        <v>6.6</v>
      </c>
      <c r="G12" s="48">
        <v>5.4</v>
      </c>
      <c r="H12" s="48">
        <v>4.3</v>
      </c>
    </row>
    <row r="13" spans="1:22">
      <c r="A13" s="48" t="s">
        <v>460</v>
      </c>
      <c r="B13" s="48">
        <v>13.3</v>
      </c>
      <c r="C13" s="48">
        <v>10.3</v>
      </c>
      <c r="D13" s="48">
        <v>7.3</v>
      </c>
      <c r="E13" s="48">
        <v>8.4</v>
      </c>
      <c r="F13" s="48">
        <v>7.5</v>
      </c>
      <c r="G13" s="48">
        <v>4.8</v>
      </c>
      <c r="H13" s="48">
        <v>5.4</v>
      </c>
    </row>
    <row r="14" spans="1:22">
      <c r="A14" s="48" t="s">
        <v>461</v>
      </c>
      <c r="B14" s="48">
        <v>14.6</v>
      </c>
      <c r="C14" s="48">
        <v>8.8000000000000007</v>
      </c>
      <c r="D14" s="48">
        <v>6.6</v>
      </c>
      <c r="E14" s="48">
        <v>8.6</v>
      </c>
      <c r="F14" s="48">
        <v>6.8</v>
      </c>
      <c r="G14" s="48">
        <v>4.2</v>
      </c>
      <c r="H14" s="48">
        <v>4.9000000000000004</v>
      </c>
    </row>
    <row r="15" spans="1:22">
      <c r="A15" s="48" t="s">
        <v>462</v>
      </c>
      <c r="B15" s="48">
        <v>11.1</v>
      </c>
      <c r="C15" s="48">
        <v>9.9</v>
      </c>
      <c r="D15" s="48">
        <v>5.7</v>
      </c>
      <c r="E15" s="48">
        <v>7.6</v>
      </c>
      <c r="F15" s="48">
        <v>6.9</v>
      </c>
      <c r="G15" s="48">
        <v>4.0999999999999996</v>
      </c>
      <c r="H15" s="48">
        <v>3.5</v>
      </c>
    </row>
    <row r="16" spans="1:22">
      <c r="A16" s="48" t="s">
        <v>463</v>
      </c>
      <c r="B16" s="48">
        <v>19.2</v>
      </c>
      <c r="C16" s="48">
        <v>11.6</v>
      </c>
      <c r="D16" s="48">
        <v>8.3000000000000007</v>
      </c>
      <c r="E16" s="48">
        <v>9.1999999999999993</v>
      </c>
      <c r="F16" s="48">
        <v>6.2</v>
      </c>
      <c r="G16" s="48">
        <v>3.9</v>
      </c>
      <c r="H16" s="48">
        <v>4.0999999999999996</v>
      </c>
    </row>
    <row r="18" spans="1:8">
      <c r="A18" s="48" t="s">
        <v>249</v>
      </c>
    </row>
    <row r="19" spans="1:8">
      <c r="B19" s="48" t="s">
        <v>212</v>
      </c>
      <c r="C19" s="48" t="s">
        <v>213</v>
      </c>
      <c r="D19" s="48" t="s">
        <v>214</v>
      </c>
      <c r="E19" s="48" t="s">
        <v>215</v>
      </c>
      <c r="F19" s="48" t="s">
        <v>216</v>
      </c>
      <c r="G19" s="48" t="s">
        <v>217</v>
      </c>
      <c r="H19" s="48" t="s">
        <v>211</v>
      </c>
    </row>
    <row r="20" spans="1:8">
      <c r="A20" s="48" t="s">
        <v>454</v>
      </c>
      <c r="B20" s="48">
        <v>1.3999999999999995</v>
      </c>
      <c r="C20" s="48">
        <v>1.2999999999999998</v>
      </c>
      <c r="D20" s="48">
        <v>0.89999999999999947</v>
      </c>
      <c r="E20" s="48">
        <v>0.99999999999999956</v>
      </c>
      <c r="F20" s="48">
        <v>0.80000000000000027</v>
      </c>
      <c r="G20" s="48">
        <v>1.4</v>
      </c>
      <c r="H20" s="48">
        <v>0.89999999999999991</v>
      </c>
    </row>
    <row r="21" spans="1:8">
      <c r="A21" s="48" t="s">
        <v>455</v>
      </c>
      <c r="B21" s="48">
        <v>1.5</v>
      </c>
      <c r="C21" s="48">
        <v>1.2999999999999998</v>
      </c>
      <c r="D21" s="48">
        <v>1.3999999999999995</v>
      </c>
      <c r="E21" s="48">
        <v>1.1999999999999993</v>
      </c>
      <c r="F21" s="48">
        <v>1.4000000000000004</v>
      </c>
      <c r="G21" s="48">
        <v>1.2000000000000002</v>
      </c>
      <c r="H21" s="48">
        <v>2.3000000000000003</v>
      </c>
    </row>
    <row r="22" spans="1:8">
      <c r="A22" s="48" t="s">
        <v>456</v>
      </c>
      <c r="B22" s="48">
        <v>2.0999999999999996</v>
      </c>
      <c r="C22" s="48">
        <v>1.4000000000000004</v>
      </c>
      <c r="D22" s="48">
        <v>1.2999999999999998</v>
      </c>
      <c r="E22" s="48">
        <v>1.4000000000000004</v>
      </c>
      <c r="F22" s="48">
        <v>1.1999999999999997</v>
      </c>
      <c r="G22" s="48">
        <v>1.1000000000000005</v>
      </c>
      <c r="H22" s="48">
        <v>1.7000000000000002</v>
      </c>
    </row>
    <row r="23" spans="1:8">
      <c r="A23" s="48" t="s">
        <v>457</v>
      </c>
      <c r="B23" s="48">
        <v>1.7999999999999998</v>
      </c>
      <c r="C23" s="48">
        <v>1.5</v>
      </c>
      <c r="D23" s="48">
        <v>1.5</v>
      </c>
      <c r="E23" s="48">
        <v>1.1000000000000005</v>
      </c>
      <c r="F23" s="48">
        <v>1</v>
      </c>
      <c r="G23" s="48">
        <v>1</v>
      </c>
      <c r="H23" s="48">
        <v>1.0999999999999996</v>
      </c>
    </row>
    <row r="24" spans="1:8">
      <c r="A24" s="48" t="s">
        <v>458</v>
      </c>
      <c r="B24" s="48">
        <v>1.6000000000000005</v>
      </c>
      <c r="C24" s="48">
        <v>1.4000000000000004</v>
      </c>
      <c r="D24" s="48">
        <v>1.2999999999999998</v>
      </c>
      <c r="E24" s="48">
        <v>1.3000000000000007</v>
      </c>
      <c r="F24" s="48">
        <v>1.4000000000000004</v>
      </c>
      <c r="G24" s="48">
        <v>0.89999999999999991</v>
      </c>
      <c r="H24" s="48">
        <v>1.1999999999999997</v>
      </c>
    </row>
    <row r="25" spans="1:8">
      <c r="A25" s="48" t="s">
        <v>459</v>
      </c>
      <c r="B25" s="48">
        <v>1.9000000000000004</v>
      </c>
      <c r="C25" s="48">
        <v>1.8000000000000007</v>
      </c>
      <c r="D25" s="48">
        <v>1.2000000000000002</v>
      </c>
      <c r="E25" s="48">
        <v>1.2000000000000002</v>
      </c>
      <c r="F25" s="48">
        <v>1.0999999999999996</v>
      </c>
      <c r="G25" s="48">
        <v>1.4000000000000004</v>
      </c>
      <c r="H25" s="48">
        <v>1.4</v>
      </c>
    </row>
    <row r="26" spans="1:8">
      <c r="A26" s="48" t="s">
        <v>460</v>
      </c>
      <c r="B26" s="48">
        <v>1.9000000000000004</v>
      </c>
      <c r="C26" s="48">
        <v>1.6000000000000014</v>
      </c>
      <c r="D26" s="48">
        <v>1.0999999999999996</v>
      </c>
      <c r="E26" s="48">
        <v>1.5</v>
      </c>
      <c r="F26" s="48">
        <v>1.4000000000000004</v>
      </c>
      <c r="G26" s="48">
        <v>1.1999999999999997</v>
      </c>
      <c r="H26" s="48">
        <v>1.6000000000000005</v>
      </c>
    </row>
    <row r="27" spans="1:8">
      <c r="A27" s="48" t="s">
        <v>461</v>
      </c>
      <c r="B27" s="48">
        <v>2.0999999999999996</v>
      </c>
      <c r="C27" s="48">
        <v>1.4000000000000004</v>
      </c>
      <c r="D27" s="48">
        <v>1.0999999999999996</v>
      </c>
      <c r="E27" s="48">
        <v>1.5</v>
      </c>
      <c r="F27" s="48">
        <v>1.2999999999999998</v>
      </c>
      <c r="G27" s="48">
        <v>1</v>
      </c>
      <c r="H27" s="48">
        <v>1.4000000000000004</v>
      </c>
    </row>
    <row r="28" spans="1:8">
      <c r="A28" s="48" t="s">
        <v>462</v>
      </c>
      <c r="B28" s="48">
        <v>2.4000000000000004</v>
      </c>
      <c r="C28" s="48">
        <v>1.9000000000000004</v>
      </c>
      <c r="D28" s="48">
        <v>1.2999999999999998</v>
      </c>
      <c r="E28" s="48">
        <v>1.5</v>
      </c>
      <c r="F28" s="48">
        <v>1.5</v>
      </c>
      <c r="G28" s="48">
        <v>1.0999999999999996</v>
      </c>
      <c r="H28" s="48">
        <v>1.2000000000000002</v>
      </c>
    </row>
    <row r="29" spans="1:8">
      <c r="A29" s="48" t="s">
        <v>463</v>
      </c>
      <c r="B29" s="48">
        <v>2.6999999999999993</v>
      </c>
      <c r="C29" s="48">
        <v>1.6999999999999993</v>
      </c>
      <c r="D29" s="48">
        <v>1.7000000000000011</v>
      </c>
      <c r="E29" s="48">
        <v>1.9999999999999991</v>
      </c>
      <c r="F29" s="48">
        <v>1.2000000000000002</v>
      </c>
      <c r="G29" s="48">
        <v>1.2999999999999998</v>
      </c>
      <c r="H29" s="48">
        <v>1.3999999999999995</v>
      </c>
    </row>
    <row r="31" spans="1:8">
      <c r="A31" s="48" t="s">
        <v>248</v>
      </c>
    </row>
    <row r="32" spans="1:8">
      <c r="B32" s="48" t="s">
        <v>212</v>
      </c>
      <c r="C32" s="48" t="s">
        <v>213</v>
      </c>
      <c r="D32" s="48" t="s">
        <v>214</v>
      </c>
      <c r="E32" s="48" t="s">
        <v>215</v>
      </c>
      <c r="F32" s="48" t="s">
        <v>216</v>
      </c>
      <c r="G32" s="48" t="s">
        <v>217</v>
      </c>
      <c r="H32" s="48" t="s">
        <v>211</v>
      </c>
    </row>
    <row r="33" spans="1:8">
      <c r="A33" s="48" t="s">
        <v>454</v>
      </c>
      <c r="B33" s="48">
        <v>1.7000000000000002</v>
      </c>
      <c r="C33" s="48">
        <v>1.6000000000000005</v>
      </c>
      <c r="D33" s="48">
        <v>1</v>
      </c>
      <c r="E33" s="48">
        <v>1.1000000000000005</v>
      </c>
      <c r="F33" s="48">
        <v>1.0999999999999996</v>
      </c>
      <c r="G33" s="48">
        <v>1.8000000000000003</v>
      </c>
      <c r="H33" s="48">
        <v>1.1999999999999997</v>
      </c>
    </row>
    <row r="34" spans="1:8">
      <c r="A34" s="48" t="s">
        <v>455</v>
      </c>
      <c r="B34" s="48">
        <v>1.9000000000000004</v>
      </c>
      <c r="C34" s="48">
        <v>1.5999999999999996</v>
      </c>
      <c r="D34" s="48">
        <v>1.7000000000000002</v>
      </c>
      <c r="E34" s="48">
        <v>1.2000000000000002</v>
      </c>
      <c r="F34" s="48">
        <v>1.7999999999999998</v>
      </c>
      <c r="G34" s="48">
        <v>1.3999999999999995</v>
      </c>
      <c r="H34" s="48">
        <v>3.1000000000000005</v>
      </c>
    </row>
    <row r="35" spans="1:8">
      <c r="A35" s="48" t="s">
        <v>456</v>
      </c>
      <c r="B35" s="48">
        <v>2.6000000000000005</v>
      </c>
      <c r="C35" s="48">
        <v>1.6000000000000005</v>
      </c>
      <c r="D35" s="48">
        <v>1.5</v>
      </c>
      <c r="E35" s="48">
        <v>1.6999999999999993</v>
      </c>
      <c r="F35" s="48">
        <v>1.5</v>
      </c>
      <c r="G35" s="48">
        <v>1.3999999999999995</v>
      </c>
      <c r="H35" s="48">
        <v>2.2999999999999998</v>
      </c>
    </row>
    <row r="36" spans="1:8">
      <c r="A36" s="48" t="s">
        <v>457</v>
      </c>
      <c r="B36" s="48">
        <v>2</v>
      </c>
      <c r="C36" s="48">
        <v>1.7999999999999998</v>
      </c>
      <c r="D36" s="48">
        <v>1.6999999999999993</v>
      </c>
      <c r="E36" s="48">
        <v>1.2000000000000002</v>
      </c>
      <c r="F36" s="48">
        <v>1.1000000000000005</v>
      </c>
      <c r="G36" s="48">
        <v>1.1999999999999997</v>
      </c>
      <c r="H36" s="48">
        <v>1.5</v>
      </c>
    </row>
    <row r="37" spans="1:8">
      <c r="A37" s="48" t="s">
        <v>458</v>
      </c>
      <c r="B37" s="48">
        <v>1.7999999999999989</v>
      </c>
      <c r="C37" s="48">
        <v>1.5</v>
      </c>
      <c r="D37" s="48">
        <v>1.5</v>
      </c>
      <c r="E37" s="48">
        <v>1.2999999999999989</v>
      </c>
      <c r="F37" s="48">
        <v>1.7000000000000002</v>
      </c>
      <c r="G37" s="48">
        <v>1.1000000000000001</v>
      </c>
      <c r="H37" s="48">
        <v>1.5</v>
      </c>
    </row>
    <row r="38" spans="1:8">
      <c r="A38" s="48" t="s">
        <v>459</v>
      </c>
      <c r="B38" s="48">
        <v>2.1999999999999993</v>
      </c>
      <c r="C38" s="48">
        <v>1.9000000000000004</v>
      </c>
      <c r="D38" s="48">
        <v>1.3999999999999995</v>
      </c>
      <c r="E38" s="48">
        <v>1.3999999999999995</v>
      </c>
      <c r="F38" s="48">
        <v>1.3000000000000007</v>
      </c>
      <c r="G38" s="48">
        <v>1.6999999999999993</v>
      </c>
      <c r="H38" s="48">
        <v>1.7000000000000002</v>
      </c>
    </row>
    <row r="39" spans="1:8">
      <c r="A39" s="48" t="s">
        <v>460</v>
      </c>
      <c r="B39" s="48">
        <v>2.0999999999999996</v>
      </c>
      <c r="C39" s="48">
        <v>1.7999999999999989</v>
      </c>
      <c r="D39" s="48">
        <v>1.2999999999999998</v>
      </c>
      <c r="E39" s="48">
        <v>1.7999999999999989</v>
      </c>
      <c r="F39" s="48">
        <v>1.5</v>
      </c>
      <c r="G39" s="48">
        <v>1.2999999999999998</v>
      </c>
      <c r="H39" s="48">
        <v>2</v>
      </c>
    </row>
    <row r="40" spans="1:8">
      <c r="A40" s="48" t="s">
        <v>461</v>
      </c>
      <c r="B40" s="48">
        <v>2.2000000000000011</v>
      </c>
      <c r="C40" s="48">
        <v>1.5999999999999996</v>
      </c>
      <c r="D40" s="48">
        <v>1.2000000000000002</v>
      </c>
      <c r="E40" s="48">
        <v>1.8000000000000007</v>
      </c>
      <c r="F40" s="48">
        <v>1.3999999999999995</v>
      </c>
      <c r="G40" s="48">
        <v>1.2999999999999998</v>
      </c>
      <c r="H40" s="48">
        <v>1.7999999999999998</v>
      </c>
    </row>
    <row r="41" spans="1:8">
      <c r="A41" s="48" t="s">
        <v>462</v>
      </c>
      <c r="B41" s="48">
        <v>2.9000000000000004</v>
      </c>
      <c r="C41" s="48">
        <v>2.1999999999999993</v>
      </c>
      <c r="D41" s="48">
        <v>1.5</v>
      </c>
      <c r="E41" s="48">
        <v>1.7000000000000011</v>
      </c>
      <c r="F41" s="48">
        <v>1.6999999999999993</v>
      </c>
      <c r="G41" s="48">
        <v>1.4000000000000004</v>
      </c>
      <c r="H41" s="48">
        <v>1.5999999999999996</v>
      </c>
    </row>
    <row r="42" spans="1:8">
      <c r="A42" s="48" t="s">
        <v>463</v>
      </c>
      <c r="B42" s="48">
        <v>2.8000000000000007</v>
      </c>
      <c r="C42" s="48">
        <v>1.8000000000000007</v>
      </c>
      <c r="D42" s="48">
        <v>1.8999999999999986</v>
      </c>
      <c r="E42" s="48">
        <v>2.3000000000000007</v>
      </c>
      <c r="F42" s="48">
        <v>1.3999999999999995</v>
      </c>
      <c r="G42" s="48">
        <v>1.6</v>
      </c>
      <c r="H42" s="48">
        <v>1.8000000000000007</v>
      </c>
    </row>
  </sheetData>
  <hyperlinks>
    <hyperlink ref="B3" r:id="rId1" display="https://statisticsnz.shinyapps.io/wellbeingindicators/_w_38b914a7/?page=indicators&amp;class=Social&amp;type=Health&amp;indicator=Mental%20health%20status%20(psychological%20distress)" xr:uid="{AE3A942F-C1CE-4193-9CAE-ED4F563A3105}"/>
    <hyperlink ref="A1" location="'List of Figures'!A1" display="Back to List of Figures" xr:uid="{4F0F1292-F737-4C50-9BE1-4FFBD6D6E302}"/>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35D46-05D5-4E0A-980E-60F86112D632}">
  <dimension ref="A1:R27"/>
  <sheetViews>
    <sheetView showGridLines="0" workbookViewId="0">
      <selection activeCell="A23" sqref="A23"/>
    </sheetView>
  </sheetViews>
  <sheetFormatPr defaultColWidth="9.140625" defaultRowHeight="15"/>
  <cols>
    <col min="1" max="3" width="9.140625" style="30"/>
    <col min="4" max="4" width="15.28515625" style="30" customWidth="1"/>
    <col min="5" max="16384" width="9.140625" style="30"/>
  </cols>
  <sheetData>
    <row r="1" spans="1:18">
      <c r="A1" s="147" t="s">
        <v>980</v>
      </c>
    </row>
    <row r="2" spans="1:18">
      <c r="A2" s="213" t="s">
        <v>535</v>
      </c>
      <c r="B2" s="213" t="s">
        <v>1263</v>
      </c>
      <c r="C2" s="213"/>
      <c r="D2" s="213"/>
      <c r="E2" s="213"/>
      <c r="F2" s="213"/>
      <c r="G2" s="213"/>
      <c r="H2" s="213"/>
      <c r="I2" s="213"/>
      <c r="J2" s="213"/>
      <c r="K2" s="213"/>
      <c r="L2" s="213"/>
      <c r="M2" s="213"/>
      <c r="N2" s="213"/>
      <c r="O2" s="213"/>
      <c r="P2" s="213"/>
      <c r="Q2" s="213"/>
      <c r="R2" s="213"/>
    </row>
    <row r="3" spans="1:18">
      <c r="A3" s="213" t="s">
        <v>28</v>
      </c>
      <c r="B3" s="214" t="s">
        <v>631</v>
      </c>
      <c r="C3" s="213"/>
      <c r="D3" s="213"/>
      <c r="E3" s="213"/>
      <c r="F3" s="213"/>
      <c r="G3" s="213"/>
      <c r="H3" s="213"/>
      <c r="I3" s="213"/>
      <c r="J3" s="213"/>
      <c r="K3" s="213"/>
      <c r="L3" s="213"/>
      <c r="M3" s="213"/>
      <c r="N3" s="213"/>
      <c r="O3" s="213"/>
      <c r="P3" s="213"/>
      <c r="Q3" s="213"/>
      <c r="R3" s="213"/>
    </row>
    <row r="5" spans="1:18" s="286" customFormat="1">
      <c r="A5" s="286" t="s">
        <v>1460</v>
      </c>
    </row>
    <row r="6" spans="1:18">
      <c r="B6" s="30" t="s">
        <v>628</v>
      </c>
      <c r="C6" s="30" t="s">
        <v>630</v>
      </c>
      <c r="D6" s="30" t="s">
        <v>629</v>
      </c>
    </row>
    <row r="7" spans="1:18">
      <c r="A7" s="30">
        <v>2000</v>
      </c>
      <c r="B7" s="13">
        <v>12.280289</v>
      </c>
      <c r="C7" s="13">
        <v>106.52577599999999</v>
      </c>
      <c r="D7" s="13">
        <v>94.245486</v>
      </c>
    </row>
    <row r="8" spans="1:18">
      <c r="A8" s="30">
        <v>2001</v>
      </c>
      <c r="B8" s="13">
        <v>11.734878</v>
      </c>
      <c r="C8" s="13">
        <v>105.45655499999999</v>
      </c>
      <c r="D8" s="13">
        <v>93.721677</v>
      </c>
    </row>
    <row r="9" spans="1:18">
      <c r="A9" s="30">
        <v>2002</v>
      </c>
      <c r="B9" s="13">
        <v>12.099672</v>
      </c>
      <c r="C9" s="13">
        <v>95.658208999999999</v>
      </c>
      <c r="D9" s="13">
        <v>83.558537000000001</v>
      </c>
    </row>
    <row r="10" spans="1:18">
      <c r="A10" s="30">
        <v>2003</v>
      </c>
      <c r="B10" s="13">
        <v>9.5550709999999999</v>
      </c>
      <c r="C10" s="13">
        <v>90.716967999999994</v>
      </c>
      <c r="D10" s="13">
        <v>81.161896999999996</v>
      </c>
    </row>
    <row r="11" spans="1:18">
      <c r="A11" s="30">
        <v>2004</v>
      </c>
      <c r="B11" s="13">
        <v>10.061363</v>
      </c>
      <c r="C11" s="13">
        <v>79.332252999999994</v>
      </c>
      <c r="D11" s="13">
        <v>69.270891000000006</v>
      </c>
    </row>
    <row r="12" spans="1:18">
      <c r="A12" s="30">
        <v>2005</v>
      </c>
      <c r="B12" s="13">
        <v>10.424122000000001</v>
      </c>
      <c r="C12" s="13">
        <v>84.132418999999999</v>
      </c>
      <c r="D12" s="13">
        <v>73.708296000000004</v>
      </c>
    </row>
    <row r="13" spans="1:18">
      <c r="A13" s="30">
        <v>2006</v>
      </c>
      <c r="B13" s="13">
        <v>9.9693249999999995</v>
      </c>
      <c r="C13" s="13">
        <v>80.335200999999998</v>
      </c>
      <c r="D13" s="13">
        <v>70.365876</v>
      </c>
    </row>
    <row r="14" spans="1:18">
      <c r="A14" s="30">
        <v>2007</v>
      </c>
      <c r="B14" s="13">
        <v>11.363780999999999</v>
      </c>
      <c r="C14" s="13">
        <v>86.003772999999995</v>
      </c>
      <c r="D14" s="13">
        <v>74.639992000000007</v>
      </c>
    </row>
    <row r="15" spans="1:18">
      <c r="A15" s="30">
        <v>2008</v>
      </c>
      <c r="B15" s="13">
        <v>11.309101999999999</v>
      </c>
      <c r="C15" s="13">
        <v>77.476877999999999</v>
      </c>
      <c r="D15" s="13">
        <v>66.167776000000003</v>
      </c>
    </row>
    <row r="16" spans="1:18">
      <c r="A16" s="30">
        <v>2009</v>
      </c>
      <c r="B16" s="13">
        <v>11.567470999999999</v>
      </c>
      <c r="C16" s="13">
        <v>85.498535000000004</v>
      </c>
      <c r="D16" s="13">
        <v>73.931064000000006</v>
      </c>
    </row>
    <row r="17" spans="1:4">
      <c r="A17" s="30">
        <v>2010</v>
      </c>
      <c r="B17" s="13">
        <v>9.4846730000000008</v>
      </c>
      <c r="C17" s="13">
        <v>76.260160999999997</v>
      </c>
      <c r="D17" s="13">
        <v>66.775487999999996</v>
      </c>
    </row>
    <row r="18" spans="1:4">
      <c r="A18" s="30">
        <v>2011</v>
      </c>
      <c r="B18" s="13">
        <v>8.2456840000000007</v>
      </c>
      <c r="C18" s="13">
        <v>75.102376000000007</v>
      </c>
      <c r="D18" s="13">
        <v>66.856691999999995</v>
      </c>
    </row>
    <row r="19" spans="1:4">
      <c r="A19" s="30">
        <v>2012</v>
      </c>
      <c r="B19" s="13">
        <v>8.3151119999999992</v>
      </c>
      <c r="C19" s="13">
        <v>74.381246000000004</v>
      </c>
      <c r="D19" s="13">
        <v>66.066135000000003</v>
      </c>
    </row>
    <row r="20" spans="1:4">
      <c r="A20" s="30">
        <v>2013</v>
      </c>
      <c r="B20" s="13">
        <v>6.3766369999999997</v>
      </c>
      <c r="C20" s="13">
        <v>77.781397999999996</v>
      </c>
      <c r="D20" s="13">
        <v>71.404760999999993</v>
      </c>
    </row>
    <row r="21" spans="1:4">
      <c r="A21" s="30">
        <v>2014</v>
      </c>
      <c r="B21" s="13">
        <v>8.9412409999999998</v>
      </c>
      <c r="C21" s="13">
        <v>79.638537999999997</v>
      </c>
      <c r="D21" s="13">
        <v>70.697298000000004</v>
      </c>
    </row>
    <row r="22" spans="1:4">
      <c r="A22" s="30">
        <v>2015</v>
      </c>
      <c r="B22" s="13">
        <v>9.3666040000000006</v>
      </c>
      <c r="C22" s="13">
        <v>76.388799000000006</v>
      </c>
      <c r="D22" s="13">
        <v>67.022194999999996</v>
      </c>
    </row>
    <row r="23" spans="1:4">
      <c r="A23" s="30">
        <v>2016</v>
      </c>
      <c r="B23" s="13">
        <v>7.3438980000000003</v>
      </c>
      <c r="C23" s="13">
        <v>81.915184999999994</v>
      </c>
      <c r="D23" s="13">
        <v>74.571286999999998</v>
      </c>
    </row>
    <row r="24" spans="1:4">
      <c r="A24" s="30">
        <v>2017</v>
      </c>
      <c r="B24" s="13">
        <v>7.5489430000000004</v>
      </c>
      <c r="C24" s="13">
        <v>74.619073</v>
      </c>
      <c r="D24" s="13">
        <v>67.070130000000006</v>
      </c>
    </row>
    <row r="25" spans="1:4">
      <c r="A25" s="30">
        <v>2018</v>
      </c>
      <c r="B25" s="13">
        <v>5.6575559999999996</v>
      </c>
      <c r="C25" s="13">
        <v>80.545464999999993</v>
      </c>
      <c r="D25" s="13">
        <v>74.887908999999993</v>
      </c>
    </row>
    <row r="26" spans="1:4">
      <c r="A26" s="30">
        <v>2019</v>
      </c>
      <c r="B26" s="13" t="s">
        <v>406</v>
      </c>
      <c r="C26" s="13" t="s">
        <v>406</v>
      </c>
      <c r="D26" s="13">
        <v>83.243643000000006</v>
      </c>
    </row>
    <row r="27" spans="1:4">
      <c r="A27" s="30">
        <v>2020</v>
      </c>
      <c r="B27" s="13" t="s">
        <v>406</v>
      </c>
      <c r="C27" s="13" t="s">
        <v>406</v>
      </c>
      <c r="D27" s="13">
        <v>79.913461999999996</v>
      </c>
    </row>
  </sheetData>
  <hyperlinks>
    <hyperlink ref="B3" r:id="rId1" display="https://statisticsnz.shinyapps.io/wellbeingindicators/_w_53b61ece/_w_49dbd898/_w_c052f9c6/_w_23908c62/?page=indicators&amp;class=Social&amp;type=Safety&amp;indicator=Injury%20prevalence" xr:uid="{C5427525-E940-43F6-9B2F-692BBB5BF831}"/>
    <hyperlink ref="A1" location="'List of Figures'!A1" display="Back to List of Figures" xr:uid="{DB71CB91-452C-4394-976D-B0E60D33F38A}"/>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AEE06-6790-4364-859C-92C485641181}">
  <dimension ref="A1:E33"/>
  <sheetViews>
    <sheetView showGridLines="0" zoomScale="85" zoomScaleNormal="85" workbookViewId="0">
      <selection activeCell="A31" sqref="A31"/>
    </sheetView>
  </sheetViews>
  <sheetFormatPr defaultRowHeight="15"/>
  <cols>
    <col min="1" max="1" width="8.85546875" customWidth="1"/>
    <col min="2" max="2" width="16.140625" bestFit="1" customWidth="1"/>
    <col min="3" max="3" width="15.5703125" bestFit="1" customWidth="1"/>
    <col min="4" max="5" width="16.140625" bestFit="1" customWidth="1"/>
    <col min="6" max="6" width="15.5703125" bestFit="1" customWidth="1"/>
  </cols>
  <sheetData>
    <row r="1" spans="1:5">
      <c r="A1" s="147" t="s">
        <v>980</v>
      </c>
    </row>
    <row r="2" spans="1:5">
      <c r="A2" s="213" t="s">
        <v>535</v>
      </c>
      <c r="B2" s="213" t="s">
        <v>919</v>
      </c>
      <c r="C2" s="213"/>
      <c r="D2" s="213"/>
    </row>
    <row r="3" spans="1:5">
      <c r="A3" s="213" t="s">
        <v>28</v>
      </c>
      <c r="B3" s="214" t="s">
        <v>294</v>
      </c>
      <c r="C3" s="213"/>
      <c r="D3" s="213"/>
    </row>
    <row r="5" spans="1:5" s="286" customFormat="1">
      <c r="A5" s="286" t="s">
        <v>1461</v>
      </c>
    </row>
    <row r="6" spans="1:5">
      <c r="B6" t="s">
        <v>1272</v>
      </c>
      <c r="C6" t="s">
        <v>1271</v>
      </c>
      <c r="D6" t="s">
        <v>1270</v>
      </c>
      <c r="E6" t="s">
        <v>442</v>
      </c>
    </row>
    <row r="7" spans="1:5">
      <c r="A7">
        <v>1994</v>
      </c>
      <c r="B7" s="116">
        <v>284.44005772903</v>
      </c>
      <c r="C7" s="116">
        <v>146.49510973693998</v>
      </c>
      <c r="D7" s="116">
        <v>45.109220700621002</v>
      </c>
      <c r="E7" s="116">
        <v>160.22099447514</v>
      </c>
    </row>
    <row r="8" spans="1:5">
      <c r="A8">
        <v>1995</v>
      </c>
      <c r="B8" s="116">
        <v>245.86971078318001</v>
      </c>
      <c r="C8" s="116">
        <v>146.62127084287999</v>
      </c>
      <c r="D8" s="116">
        <v>64.801626022338993</v>
      </c>
      <c r="E8" s="116">
        <v>158.43632601949</v>
      </c>
    </row>
    <row r="9" spans="1:5">
      <c r="A9">
        <v>1996</v>
      </c>
      <c r="B9" s="116">
        <v>277.93714798353</v>
      </c>
      <c r="C9" s="116">
        <v>130.95038987624002</v>
      </c>
      <c r="D9" s="116">
        <v>37.186333278793001</v>
      </c>
      <c r="E9" s="116">
        <v>137.72775991425999</v>
      </c>
    </row>
    <row r="10" spans="1:5">
      <c r="A10">
        <v>1997</v>
      </c>
      <c r="B10" s="116">
        <v>252.49392974388999</v>
      </c>
      <c r="C10" s="116">
        <v>136.92620360416501</v>
      </c>
      <c r="D10" s="116">
        <v>55.32442241303</v>
      </c>
      <c r="E10" s="116">
        <v>142.54356967180999</v>
      </c>
    </row>
    <row r="11" spans="1:5">
      <c r="A11">
        <v>1998</v>
      </c>
      <c r="B11" s="116">
        <v>260.16392401885997</v>
      </c>
      <c r="C11" s="116">
        <v>131.71736537788001</v>
      </c>
      <c r="D11" s="116">
        <v>59.993397336835002</v>
      </c>
      <c r="E11" s="116">
        <v>131.32372214941</v>
      </c>
    </row>
    <row r="12" spans="1:5">
      <c r="A12">
        <v>1999</v>
      </c>
      <c r="B12" s="116">
        <v>252.66870865374</v>
      </c>
      <c r="C12" s="116">
        <v>130.14563758092001</v>
      </c>
      <c r="D12" s="116">
        <v>60.733644015574001</v>
      </c>
      <c r="E12" s="116">
        <v>132.72144142265</v>
      </c>
    </row>
    <row r="13" spans="1:5">
      <c r="A13">
        <v>2000</v>
      </c>
      <c r="B13" s="116">
        <v>248.35800722266001</v>
      </c>
      <c r="C13" s="116">
        <v>121.037532256475</v>
      </c>
      <c r="D13" s="116">
        <v>60.788710768910001</v>
      </c>
      <c r="E13" s="116">
        <v>119.76047904191999</v>
      </c>
    </row>
    <row r="14" spans="1:5">
      <c r="A14">
        <v>2001</v>
      </c>
      <c r="B14" s="116">
        <v>221.20769991058</v>
      </c>
      <c r="C14" s="116">
        <v>120.36949024424999</v>
      </c>
      <c r="D14" s="116">
        <v>60.859605904788999</v>
      </c>
      <c r="E14" s="116">
        <v>117.25293132328</v>
      </c>
    </row>
    <row r="15" spans="1:5">
      <c r="A15">
        <v>2002</v>
      </c>
      <c r="B15" s="116">
        <v>224.22563158689999</v>
      </c>
      <c r="C15" s="116">
        <v>120.30884274763</v>
      </c>
      <c r="D15" s="116">
        <v>60.316171611146999</v>
      </c>
      <c r="E15" s="116">
        <v>102.57059642902</v>
      </c>
    </row>
    <row r="16" spans="1:5">
      <c r="A16">
        <v>2003</v>
      </c>
      <c r="B16" s="116">
        <v>215.47626592306</v>
      </c>
      <c r="C16" s="116">
        <v>114.57310966495001</v>
      </c>
      <c r="D16" s="116">
        <v>59.051850538761997</v>
      </c>
      <c r="E16" s="116">
        <v>114.47159316647</v>
      </c>
    </row>
    <row r="17" spans="1:5">
      <c r="A17">
        <v>2004</v>
      </c>
      <c r="B17" s="116">
        <v>228.00361624339999</v>
      </c>
      <c r="C17" s="116">
        <v>106.93125225902</v>
      </c>
      <c r="D17" s="116">
        <v>53.371695722181002</v>
      </c>
      <c r="E17" s="116">
        <v>106.42201834862</v>
      </c>
    </row>
    <row r="18" spans="1:5">
      <c r="A18">
        <v>2005</v>
      </c>
      <c r="B18" s="116">
        <v>232.65417176318999</v>
      </c>
      <c r="C18" s="116">
        <v>99.166794612012495</v>
      </c>
      <c r="D18" s="116">
        <v>48.450335486128999</v>
      </c>
      <c r="E18" s="116">
        <v>97.970439536515002</v>
      </c>
    </row>
    <row r="19" spans="1:5">
      <c r="A19">
        <v>2006</v>
      </c>
      <c r="B19" s="116">
        <v>232.42237016382001</v>
      </c>
      <c r="C19" s="116">
        <v>92.264125757326994</v>
      </c>
      <c r="D19" s="116">
        <v>49.006085013994003</v>
      </c>
      <c r="E19" s="116">
        <v>93.915786455097006</v>
      </c>
    </row>
    <row r="20" spans="1:5">
      <c r="A20">
        <v>2007</v>
      </c>
      <c r="B20" s="116">
        <v>229.01042121206001</v>
      </c>
      <c r="C20" s="116">
        <v>86.165756334885998</v>
      </c>
      <c r="D20" s="116">
        <v>48.143892465801997</v>
      </c>
      <c r="E20" s="116">
        <v>99.673279984847994</v>
      </c>
    </row>
    <row r="21" spans="1:5">
      <c r="A21">
        <v>2008</v>
      </c>
      <c r="B21" s="116">
        <v>156.02375188034</v>
      </c>
      <c r="C21" s="116">
        <v>77.112262645336997</v>
      </c>
      <c r="D21" s="116">
        <v>37.805515824758999</v>
      </c>
      <c r="E21" s="116">
        <v>85.919526738344999</v>
      </c>
    </row>
    <row r="22" spans="1:5">
      <c r="A22">
        <v>2009</v>
      </c>
      <c r="B22" s="116">
        <v>131.08830210668</v>
      </c>
      <c r="C22" s="116">
        <v>70.513891414566501</v>
      </c>
      <c r="D22" s="116">
        <v>37.526332261067999</v>
      </c>
      <c r="E22" s="116">
        <v>89.248361455864</v>
      </c>
    </row>
    <row r="23" spans="1:5">
      <c r="A23">
        <v>2010</v>
      </c>
      <c r="B23" s="116">
        <v>121.29501772041</v>
      </c>
      <c r="C23" s="116">
        <v>64.298263571197992</v>
      </c>
      <c r="D23" s="116">
        <v>25.153989579960001</v>
      </c>
      <c r="E23" s="116">
        <v>86.193026409542995</v>
      </c>
    </row>
    <row r="24" spans="1:5">
      <c r="A24">
        <v>2011</v>
      </c>
      <c r="B24" s="116">
        <v>118.58241442987</v>
      </c>
      <c r="C24" s="116">
        <v>61.486647568486504</v>
      </c>
      <c r="D24" s="116">
        <v>30.983826600594998</v>
      </c>
      <c r="E24" s="116">
        <v>64.781021897810007</v>
      </c>
    </row>
    <row r="25" spans="1:5">
      <c r="A25">
        <v>2012</v>
      </c>
      <c r="B25" s="116">
        <v>113.71029758639</v>
      </c>
      <c r="C25" s="116">
        <v>61.987534416133002</v>
      </c>
      <c r="D25" s="116">
        <v>28.062210803328</v>
      </c>
      <c r="E25" s="116">
        <v>69.871373153966999</v>
      </c>
    </row>
    <row r="26" spans="1:5">
      <c r="A26">
        <v>2013</v>
      </c>
      <c r="B26" s="116">
        <v>119.70512951334</v>
      </c>
      <c r="C26" s="116">
        <v>55.109939895893</v>
      </c>
      <c r="D26" s="116">
        <v>27.082264148113001</v>
      </c>
      <c r="E26" s="116">
        <v>56.955043785596999</v>
      </c>
    </row>
    <row r="27" spans="1:5">
      <c r="A27">
        <v>2014</v>
      </c>
      <c r="B27" s="116">
        <v>119.173584908</v>
      </c>
      <c r="C27" s="116">
        <v>52.163777124591505</v>
      </c>
      <c r="D27" s="116">
        <v>12.217993438938</v>
      </c>
      <c r="E27" s="116">
        <v>64.651832170928998</v>
      </c>
    </row>
    <row r="28" spans="1:5">
      <c r="A28">
        <v>2015</v>
      </c>
      <c r="B28" s="116">
        <v>118.86346956452</v>
      </c>
      <c r="C28" s="116">
        <v>55.422501697675997</v>
      </c>
      <c r="D28" s="116">
        <v>22.549404878804999</v>
      </c>
      <c r="E28" s="116">
        <v>68.772508352496999</v>
      </c>
    </row>
    <row r="29" spans="1:5">
      <c r="A29">
        <v>2016</v>
      </c>
      <c r="B29" s="116">
        <v>119.58324949234</v>
      </c>
      <c r="C29" s="116">
        <v>53.661023315714999</v>
      </c>
      <c r="D29" s="116">
        <v>25.790335272448001</v>
      </c>
      <c r="E29" s="116">
        <v>69.366368978172005</v>
      </c>
    </row>
    <row r="30" spans="1:5">
      <c r="A30">
        <v>2017</v>
      </c>
      <c r="B30" s="116">
        <v>115.25822690235</v>
      </c>
      <c r="C30" s="116">
        <v>50.742457758741999</v>
      </c>
      <c r="D30" s="116">
        <v>20.087292551329</v>
      </c>
      <c r="E30" s="116">
        <v>78.527505401363001</v>
      </c>
    </row>
    <row r="31" spans="1:5">
      <c r="A31">
        <v>2018</v>
      </c>
      <c r="B31" s="116">
        <v>111.85962996937999</v>
      </c>
      <c r="C31" s="116">
        <v>50.681668440525002</v>
      </c>
      <c r="D31" s="116">
        <v>20.331646810679999</v>
      </c>
      <c r="E31" s="116">
        <v>77.133412235237003</v>
      </c>
    </row>
    <row r="32" spans="1:5">
      <c r="A32">
        <v>2019</v>
      </c>
      <c r="B32" s="116">
        <v>109.93818769863999</v>
      </c>
      <c r="C32" s="116">
        <v>47.694445287583505</v>
      </c>
      <c r="D32" s="116">
        <v>16.640642550677999</v>
      </c>
      <c r="E32" s="116">
        <v>70.291004759705004</v>
      </c>
    </row>
    <row r="33" spans="1:5">
      <c r="A33">
        <v>2020</v>
      </c>
      <c r="B33" s="116">
        <v>117.39564154962</v>
      </c>
      <c r="C33" s="116">
        <v>42.472778394366003</v>
      </c>
      <c r="D33" s="116">
        <v>17.287932372583001</v>
      </c>
      <c r="E33" s="116">
        <v>62.545483154023003</v>
      </c>
    </row>
  </sheetData>
  <hyperlinks>
    <hyperlink ref="B3" r:id="rId1" display="https://data.oecd.org/transport/road-accidents.htm" xr:uid="{3F6B5D8C-D444-44DA-A16C-7955EB8CA54E}"/>
    <hyperlink ref="A1" location="'List of Figures'!A1" display="Back to List of Figures" xr:uid="{62B58A70-52BE-457E-8B58-837814BF3FED}"/>
  </hyperlink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79C1A-BDFF-4250-8DCD-719E3961679A}">
  <dimension ref="A1:U12"/>
  <sheetViews>
    <sheetView showGridLines="0" workbookViewId="0">
      <selection activeCell="F7" sqref="F7"/>
    </sheetView>
  </sheetViews>
  <sheetFormatPr defaultColWidth="9.140625" defaultRowHeight="15"/>
  <cols>
    <col min="1" max="13" width="9.140625" style="137"/>
    <col min="14" max="14" width="9" style="137" customWidth="1"/>
    <col min="15" max="19" width="9.140625" style="137"/>
    <col min="20" max="21" width="9.140625" style="192"/>
    <col min="22" max="16384" width="9.140625" style="137"/>
  </cols>
  <sheetData>
    <row r="1" spans="1:21">
      <c r="A1" s="147" t="s">
        <v>980</v>
      </c>
    </row>
    <row r="2" spans="1:21">
      <c r="A2" s="213" t="s">
        <v>535</v>
      </c>
      <c r="B2" s="213" t="s">
        <v>1081</v>
      </c>
      <c r="C2" s="213"/>
      <c r="D2" s="213"/>
      <c r="E2" s="213"/>
      <c r="F2" s="213"/>
      <c r="G2" s="213"/>
      <c r="H2" s="213"/>
      <c r="I2" s="213"/>
      <c r="J2" s="213"/>
      <c r="K2" s="213"/>
      <c r="L2" s="213"/>
      <c r="M2" s="213"/>
      <c r="N2" s="213"/>
      <c r="O2" s="213"/>
      <c r="P2" s="213"/>
      <c r="Q2" s="213"/>
      <c r="R2" s="213"/>
      <c r="S2" s="213"/>
      <c r="T2" s="213"/>
      <c r="U2" s="213"/>
    </row>
    <row r="3" spans="1:21">
      <c r="A3" s="213" t="s">
        <v>28</v>
      </c>
      <c r="B3" s="214" t="s">
        <v>632</v>
      </c>
      <c r="C3" s="213"/>
      <c r="D3" s="213"/>
      <c r="E3" s="213"/>
      <c r="F3" s="213"/>
      <c r="G3" s="213"/>
      <c r="H3" s="213"/>
      <c r="I3" s="213"/>
      <c r="J3" s="213"/>
      <c r="K3" s="213"/>
      <c r="L3" s="213"/>
      <c r="M3" s="213"/>
      <c r="N3" s="213"/>
      <c r="O3" s="213"/>
      <c r="P3" s="213"/>
      <c r="Q3" s="213"/>
      <c r="R3" s="213"/>
      <c r="S3" s="213"/>
      <c r="T3" s="213"/>
      <c r="U3" s="213"/>
    </row>
    <row r="5" spans="1:21" s="286" customFormat="1">
      <c r="A5" s="286" t="s">
        <v>1462</v>
      </c>
    </row>
    <row r="6" spans="1:21">
      <c r="B6" s="137">
        <v>2002</v>
      </c>
      <c r="C6" s="137">
        <v>2003</v>
      </c>
      <c r="D6" s="137">
        <v>2004</v>
      </c>
      <c r="E6" s="137">
        <v>2005</v>
      </c>
      <c r="F6" s="137">
        <v>2006</v>
      </c>
      <c r="G6" s="137">
        <v>2007</v>
      </c>
      <c r="H6" s="137">
        <v>2008</v>
      </c>
      <c r="I6" s="137">
        <v>2009</v>
      </c>
      <c r="J6" s="137">
        <v>2010</v>
      </c>
      <c r="K6" s="137">
        <v>2011</v>
      </c>
      <c r="L6" s="137">
        <v>2012</v>
      </c>
      <c r="M6" s="137">
        <v>2013</v>
      </c>
      <c r="N6" s="137">
        <v>2014</v>
      </c>
      <c r="O6" s="137">
        <v>2015</v>
      </c>
      <c r="P6" s="137">
        <v>2016</v>
      </c>
      <c r="Q6" s="137">
        <v>2017</v>
      </c>
      <c r="R6" s="137">
        <v>2018</v>
      </c>
      <c r="S6" s="137">
        <v>2019</v>
      </c>
      <c r="T6" s="137">
        <v>2020</v>
      </c>
    </row>
    <row r="7" spans="1:21">
      <c r="A7" s="137" t="s">
        <v>142</v>
      </c>
      <c r="B7" s="137">
        <v>92</v>
      </c>
      <c r="C7" s="137">
        <v>89</v>
      </c>
      <c r="D7" s="137">
        <v>86</v>
      </c>
      <c r="E7" s="137">
        <v>84</v>
      </c>
      <c r="F7" s="137">
        <v>83</v>
      </c>
      <c r="G7" s="137">
        <v>82</v>
      </c>
      <c r="H7" s="137">
        <v>80</v>
      </c>
      <c r="I7" s="137">
        <v>76</v>
      </c>
      <c r="J7" s="137">
        <v>73</v>
      </c>
      <c r="K7" s="137">
        <v>70</v>
      </c>
      <c r="L7" s="137">
        <v>69</v>
      </c>
      <c r="M7" s="137">
        <v>69</v>
      </c>
      <c r="N7" s="137">
        <v>69</v>
      </c>
      <c r="O7" s="137">
        <v>70</v>
      </c>
      <c r="P7" s="137">
        <v>70</v>
      </c>
      <c r="Q7" s="137">
        <v>68</v>
      </c>
      <c r="R7" s="137">
        <v>70</v>
      </c>
      <c r="S7" s="137">
        <v>69</v>
      </c>
      <c r="T7" s="137">
        <v>62</v>
      </c>
    </row>
    <row r="8" spans="1:21">
      <c r="A8" s="137" t="s">
        <v>141</v>
      </c>
      <c r="B8" s="137">
        <v>199</v>
      </c>
      <c r="C8" s="137">
        <v>194</v>
      </c>
      <c r="D8" s="137">
        <v>190</v>
      </c>
      <c r="E8" s="137">
        <v>185</v>
      </c>
      <c r="F8" s="137">
        <v>173</v>
      </c>
      <c r="G8" s="137">
        <v>170</v>
      </c>
      <c r="H8" s="137">
        <v>164</v>
      </c>
      <c r="I8" s="137">
        <v>155</v>
      </c>
      <c r="J8" s="137">
        <v>151</v>
      </c>
      <c r="K8" s="137">
        <v>142</v>
      </c>
      <c r="L8" s="137">
        <v>140</v>
      </c>
      <c r="M8" s="137">
        <v>139</v>
      </c>
      <c r="N8" s="137">
        <v>139</v>
      </c>
      <c r="O8" s="137">
        <v>136</v>
      </c>
      <c r="P8" s="137">
        <v>131</v>
      </c>
      <c r="Q8" s="137">
        <v>128</v>
      </c>
      <c r="R8" s="137">
        <v>127</v>
      </c>
      <c r="S8" s="137">
        <v>124</v>
      </c>
      <c r="T8" s="137">
        <v>110</v>
      </c>
    </row>
    <row r="12" spans="1:21">
      <c r="T12" s="137"/>
    </row>
  </sheetData>
  <hyperlinks>
    <hyperlink ref="B3" r:id="rId1" display="https://statisticsnz.shinyapps.io/wellbeingindicators/_w_53b61ece/_w_49dbd898/_w_c052f9c6/_w_23908c62/_w_f1e0cf4a/?page=indicators&amp;class=Economic&amp;type=Work&amp;indicator=Workplace%20accidents" xr:uid="{8FAD4F48-DE10-4A26-9976-50C68E1CCAD8}"/>
    <hyperlink ref="A1" location="'List of Figures'!A1" display="Back to List of Figures" xr:uid="{D4E8CD2D-5073-404D-B22A-91A3519EA81A}"/>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7D163-2F12-4005-A7EA-B964A1D5B7E8}">
  <dimension ref="A1:F10"/>
  <sheetViews>
    <sheetView showGridLines="0" zoomScale="85" zoomScaleNormal="85" workbookViewId="0">
      <selection activeCell="C7" sqref="C7"/>
    </sheetView>
  </sheetViews>
  <sheetFormatPr defaultRowHeight="15"/>
  <cols>
    <col min="1" max="1" width="10.85546875" customWidth="1"/>
    <col min="3" max="3" width="13.42578125" customWidth="1"/>
    <col min="4" max="4" width="19.5703125" customWidth="1"/>
    <col min="5" max="5" width="11.85546875" customWidth="1"/>
  </cols>
  <sheetData>
    <row r="1" spans="1:6">
      <c r="A1" s="147" t="s">
        <v>980</v>
      </c>
      <c r="B1" s="31"/>
    </row>
    <row r="2" spans="1:6">
      <c r="A2" s="213" t="s">
        <v>411</v>
      </c>
      <c r="B2" s="213" t="s">
        <v>1316</v>
      </c>
      <c r="C2" s="213"/>
      <c r="D2" s="213"/>
      <c r="E2" s="213"/>
    </row>
    <row r="3" spans="1:6">
      <c r="A3" s="213" t="s">
        <v>28</v>
      </c>
      <c r="B3" s="214" t="s">
        <v>218</v>
      </c>
      <c r="C3" s="213"/>
      <c r="D3" s="213"/>
      <c r="E3" s="213"/>
    </row>
    <row r="5" spans="1:6" s="286" customFormat="1">
      <c r="A5" s="286" t="s">
        <v>1463</v>
      </c>
    </row>
    <row r="6" spans="1:6">
      <c r="B6" t="s">
        <v>247</v>
      </c>
      <c r="C6" t="s">
        <v>248</v>
      </c>
      <c r="D6" t="s">
        <v>249</v>
      </c>
    </row>
    <row r="7" spans="1:6">
      <c r="A7" s="18" t="s">
        <v>228</v>
      </c>
      <c r="B7" s="116">
        <v>7.7013651877133107</v>
      </c>
      <c r="C7" s="145">
        <v>0.11622198895528998</v>
      </c>
      <c r="D7" s="145">
        <v>0.11622198895528998</v>
      </c>
    </row>
    <row r="8" spans="1:6">
      <c r="A8" s="18" t="s">
        <v>229</v>
      </c>
      <c r="B8" s="116">
        <v>7.8921251348435817</v>
      </c>
      <c r="C8" s="145">
        <v>0.11973721388252491</v>
      </c>
      <c r="D8" s="145">
        <v>0.11973721388252491</v>
      </c>
      <c r="F8" s="30"/>
    </row>
    <row r="9" spans="1:6">
      <c r="A9" s="18" t="s">
        <v>230</v>
      </c>
      <c r="B9" s="116">
        <v>7.6489746682750299</v>
      </c>
      <c r="C9" s="145">
        <v>0.13206281065836337</v>
      </c>
      <c r="D9" s="145">
        <v>0.13206281065836337</v>
      </c>
      <c r="F9" s="30"/>
    </row>
    <row r="10" spans="1:6">
      <c r="A10" s="18" t="s">
        <v>231</v>
      </c>
      <c r="B10" s="116">
        <v>7.5453658536585362</v>
      </c>
      <c r="C10" s="145">
        <v>0.1144816144148238</v>
      </c>
      <c r="D10" s="145">
        <v>0.1144816144148238</v>
      </c>
      <c r="F10" s="30"/>
    </row>
  </sheetData>
  <sortState xmlns:xlrd2="http://schemas.microsoft.com/office/spreadsheetml/2017/richdata2" ref="A7:F10">
    <sortCondition ref="A7:A10"/>
  </sortState>
  <hyperlinks>
    <hyperlink ref="B3" r:id="rId1" display="https://www.worldvaluessurvey.org/WVSOnline.jsp" xr:uid="{79F8ED4E-BDE6-4FB7-8A66-C2D9795BD2B2}"/>
    <hyperlink ref="A1" location="'List of Figures'!A1" display="Back to List of Figures" xr:uid="{5FF3C709-ECEA-497C-B236-45E558C12A45}"/>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0771-577A-440F-A089-549A50C65C69}">
  <dimension ref="A1:O9"/>
  <sheetViews>
    <sheetView showGridLines="0" zoomScale="85" zoomScaleNormal="85" workbookViewId="0">
      <selection activeCell="A7" sqref="A7"/>
    </sheetView>
  </sheetViews>
  <sheetFormatPr defaultColWidth="8.5703125" defaultRowHeight="15"/>
  <cols>
    <col min="1" max="1" width="8.5703125" style="31"/>
    <col min="2" max="2" width="25.28515625" style="31" customWidth="1"/>
    <col min="3" max="3" width="13.140625" style="31" customWidth="1"/>
    <col min="4" max="16384" width="8.5703125" style="31"/>
  </cols>
  <sheetData>
    <row r="1" spans="1:15">
      <c r="A1" s="147" t="s">
        <v>980</v>
      </c>
    </row>
    <row r="2" spans="1:15">
      <c r="A2" s="213" t="s">
        <v>411</v>
      </c>
      <c r="B2" s="213" t="s">
        <v>1333</v>
      </c>
      <c r="C2" s="213"/>
      <c r="D2" s="213"/>
      <c r="E2" s="213"/>
      <c r="F2" s="213"/>
      <c r="G2" s="213"/>
      <c r="H2" s="213"/>
      <c r="I2" s="213"/>
      <c r="J2" s="213"/>
      <c r="K2" s="213"/>
      <c r="L2" s="213"/>
      <c r="M2" s="213"/>
      <c r="N2" s="213"/>
      <c r="O2" s="213"/>
    </row>
    <row r="3" spans="1:15">
      <c r="A3" s="213" t="s">
        <v>28</v>
      </c>
      <c r="B3" s="213" t="s">
        <v>312</v>
      </c>
      <c r="C3" s="213"/>
      <c r="D3" s="213"/>
      <c r="E3" s="213"/>
      <c r="F3" s="213"/>
      <c r="G3" s="213"/>
      <c r="H3" s="213"/>
      <c r="I3" s="213"/>
      <c r="J3" s="213"/>
      <c r="K3" s="213"/>
      <c r="L3" s="213"/>
      <c r="M3" s="213"/>
      <c r="N3" s="213"/>
      <c r="O3" s="213"/>
    </row>
    <row r="5" spans="1:15">
      <c r="A5" s="31" t="s">
        <v>1464</v>
      </c>
    </row>
    <row r="6" spans="1:15">
      <c r="B6" s="31" t="s">
        <v>313</v>
      </c>
      <c r="C6" s="31" t="s">
        <v>964</v>
      </c>
    </row>
    <row r="7" spans="1:15">
      <c r="A7" s="31">
        <v>2014</v>
      </c>
      <c r="B7" s="1">
        <v>82.6</v>
      </c>
      <c r="C7" s="116">
        <v>0.9</v>
      </c>
    </row>
    <row r="8" spans="1:15">
      <c r="A8" s="31">
        <v>2016</v>
      </c>
      <c r="B8" s="1">
        <v>82.7</v>
      </c>
      <c r="C8" s="116">
        <v>0.9</v>
      </c>
    </row>
    <row r="9" spans="1:15">
      <c r="A9" s="31">
        <v>2018</v>
      </c>
      <c r="B9" s="1">
        <v>81.099999999999994</v>
      </c>
      <c r="C9" s="116">
        <v>0.9</v>
      </c>
    </row>
  </sheetData>
  <hyperlinks>
    <hyperlink ref="A1" location="'List of Figures'!A1" display="Back to List of Figures" xr:uid="{58493C17-7DCC-4D1A-85CB-EE8B70D45409}"/>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0F51C-42DB-4405-BDAB-C83631DDB246}">
  <dimension ref="A1:M49"/>
  <sheetViews>
    <sheetView showGridLines="0" zoomScale="85" zoomScaleNormal="85" workbookViewId="0">
      <selection activeCell="B9" sqref="B9"/>
    </sheetView>
  </sheetViews>
  <sheetFormatPr defaultColWidth="8.5703125" defaultRowHeight="15"/>
  <cols>
    <col min="1" max="1" width="14.42578125" style="32" customWidth="1"/>
    <col min="2" max="2" width="18.7109375" style="32" customWidth="1"/>
    <col min="3" max="3" width="14.7109375" style="32" customWidth="1"/>
    <col min="4" max="16384" width="8.5703125" style="32"/>
  </cols>
  <sheetData>
    <row r="1" spans="1:13">
      <c r="A1" s="147" t="s">
        <v>980</v>
      </c>
    </row>
    <row r="2" spans="1:13" ht="17.45" customHeight="1">
      <c r="A2" s="213" t="s">
        <v>411</v>
      </c>
      <c r="B2" s="213" t="s">
        <v>921</v>
      </c>
      <c r="C2" s="213"/>
      <c r="D2" s="213"/>
      <c r="E2" s="213"/>
      <c r="F2" s="213"/>
      <c r="G2" s="213"/>
      <c r="H2" s="213"/>
      <c r="I2" s="213"/>
      <c r="J2" s="213"/>
      <c r="K2" s="213"/>
      <c r="L2" s="213"/>
      <c r="M2" s="213"/>
    </row>
    <row r="3" spans="1:13">
      <c r="A3" s="213" t="s">
        <v>28</v>
      </c>
      <c r="B3" s="213" t="s">
        <v>1310</v>
      </c>
      <c r="C3" s="213" t="s">
        <v>1264</v>
      </c>
      <c r="D3" s="213"/>
      <c r="E3" s="213"/>
      <c r="F3" s="213"/>
      <c r="G3" s="213"/>
      <c r="H3" s="213"/>
      <c r="I3" s="213"/>
      <c r="J3" s="213"/>
      <c r="K3" s="213"/>
      <c r="L3" s="213"/>
      <c r="M3" s="213"/>
    </row>
    <row r="5" spans="1:13">
      <c r="A5" s="159"/>
      <c r="B5" s="159" t="s">
        <v>1465</v>
      </c>
    </row>
    <row r="6" spans="1:13" ht="18.95" customHeight="1">
      <c r="A6" s="159" t="s">
        <v>70</v>
      </c>
      <c r="B6" s="116">
        <v>8.2648527751924714</v>
      </c>
      <c r="C6" s="1"/>
    </row>
    <row r="7" spans="1:13">
      <c r="A7" s="159" t="s">
        <v>66</v>
      </c>
      <c r="B7" s="116">
        <v>8.1226178530308601</v>
      </c>
      <c r="C7" s="1"/>
    </row>
    <row r="8" spans="1:13">
      <c r="A8" s="159" t="s">
        <v>72</v>
      </c>
      <c r="B8" s="116">
        <v>8.1</v>
      </c>
      <c r="C8" s="1"/>
    </row>
    <row r="9" spans="1:13">
      <c r="A9" s="159" t="s">
        <v>60</v>
      </c>
      <c r="B9" s="116">
        <v>8.1</v>
      </c>
    </row>
    <row r="10" spans="1:13">
      <c r="A10" s="159" t="s">
        <v>74</v>
      </c>
      <c r="B10" s="116">
        <v>8.0024162945965003</v>
      </c>
    </row>
    <row r="11" spans="1:13">
      <c r="A11" s="159" t="s">
        <v>52</v>
      </c>
      <c r="B11" s="116">
        <v>8</v>
      </c>
    </row>
    <row r="12" spans="1:13">
      <c r="A12" s="159" t="s">
        <v>49</v>
      </c>
      <c r="B12" s="116">
        <v>7.9803644311633501</v>
      </c>
    </row>
    <row r="13" spans="1:13">
      <c r="A13" s="159" t="s">
        <v>42</v>
      </c>
      <c r="B13" s="116">
        <v>7.9633662674329297</v>
      </c>
    </row>
    <row r="14" spans="1:13">
      <c r="A14" s="159" t="s">
        <v>61</v>
      </c>
      <c r="B14" s="116">
        <v>7.9489247258156102</v>
      </c>
    </row>
    <row r="15" spans="1:13">
      <c r="A15" s="159" t="s">
        <v>43</v>
      </c>
      <c r="B15" s="116">
        <v>7.7965667555008897</v>
      </c>
    </row>
    <row r="16" spans="1:13">
      <c r="A16" s="159" t="s">
        <v>48</v>
      </c>
      <c r="B16" s="116">
        <v>7.7830587378064298</v>
      </c>
    </row>
    <row r="17" spans="1:2">
      <c r="A17" s="159" t="s">
        <v>68</v>
      </c>
      <c r="B17" s="116">
        <v>7.7611020390807299</v>
      </c>
    </row>
    <row r="18" spans="1:2">
      <c r="A18" s="159" t="s">
        <v>50</v>
      </c>
      <c r="B18" s="116">
        <v>7.7</v>
      </c>
    </row>
    <row r="19" spans="1:2">
      <c r="A19" s="159" t="s">
        <v>51</v>
      </c>
      <c r="B19" s="116">
        <v>7.6955204702237996</v>
      </c>
    </row>
    <row r="20" spans="1:2">
      <c r="A20" s="159" t="s">
        <v>75</v>
      </c>
      <c r="B20" s="116">
        <v>7.6</v>
      </c>
    </row>
    <row r="21" spans="1:2">
      <c r="A21" s="159" t="s">
        <v>792</v>
      </c>
      <c r="B21" s="116">
        <v>7.6</v>
      </c>
    </row>
    <row r="22" spans="1:2">
      <c r="A22" s="159" t="s">
        <v>453</v>
      </c>
      <c r="B22" s="116">
        <v>7.6</v>
      </c>
    </row>
    <row r="23" spans="1:2">
      <c r="A23" s="159" t="s">
        <v>53</v>
      </c>
      <c r="B23" s="116">
        <v>7.5563322385903504</v>
      </c>
    </row>
    <row r="24" spans="1:2">
      <c r="A24" s="159" t="s">
        <v>344</v>
      </c>
      <c r="B24" s="116">
        <v>7.4364578000839403</v>
      </c>
    </row>
    <row r="25" spans="1:2">
      <c r="A25" s="159" t="s">
        <v>64</v>
      </c>
      <c r="B25" s="116">
        <v>7.4</v>
      </c>
    </row>
    <row r="26" spans="1:2">
      <c r="A26" s="159" t="s">
        <v>414</v>
      </c>
      <c r="B26" s="116">
        <v>7.4</v>
      </c>
    </row>
    <row r="27" spans="1:2">
      <c r="A27" s="159" t="s">
        <v>45</v>
      </c>
      <c r="B27" s="116">
        <v>7.3107141992689</v>
      </c>
    </row>
    <row r="28" spans="1:2">
      <c r="A28" s="159" t="s">
        <v>791</v>
      </c>
      <c r="B28" s="116">
        <v>7.3</v>
      </c>
    </row>
    <row r="29" spans="1:2">
      <c r="A29" s="159" t="s">
        <v>65</v>
      </c>
      <c r="B29" s="116">
        <v>7.25438838575442</v>
      </c>
    </row>
    <row r="30" spans="1:2">
      <c r="A30" s="159" t="s">
        <v>504</v>
      </c>
      <c r="B30" s="116">
        <v>7.1</v>
      </c>
    </row>
    <row r="31" spans="1:2">
      <c r="A31" s="159" t="s">
        <v>58</v>
      </c>
      <c r="B31" s="116">
        <v>7.0740310608122199</v>
      </c>
    </row>
    <row r="32" spans="1:2">
      <c r="A32" s="159" t="s">
        <v>67</v>
      </c>
      <c r="B32" s="116">
        <v>7.0057674813445097</v>
      </c>
    </row>
    <row r="33" spans="1:7">
      <c r="A33" s="159" t="s">
        <v>55</v>
      </c>
      <c r="B33" s="116">
        <v>6.7377044759448301</v>
      </c>
    </row>
    <row r="34" spans="1:7">
      <c r="A34" s="159" t="s">
        <v>47</v>
      </c>
      <c r="B34" s="116">
        <v>6.6892248888262102</v>
      </c>
    </row>
    <row r="35" spans="1:7">
      <c r="A35" s="159" t="s">
        <v>790</v>
      </c>
      <c r="B35" s="116">
        <v>6.5062717838787503</v>
      </c>
    </row>
    <row r="36" spans="1:7">
      <c r="A36" s="159" t="s">
        <v>63</v>
      </c>
      <c r="B36" s="116">
        <v>6.4376863334309196</v>
      </c>
    </row>
    <row r="37" spans="1:7">
      <c r="A37" s="159" t="s">
        <v>54</v>
      </c>
      <c r="B37" s="116">
        <v>6.3824132623716299</v>
      </c>
    </row>
    <row r="38" spans="1:7">
      <c r="A38" s="159" t="s">
        <v>56</v>
      </c>
      <c r="B38" s="116">
        <v>6.1</v>
      </c>
    </row>
    <row r="39" spans="1:7">
      <c r="A39" s="159" t="s">
        <v>789</v>
      </c>
      <c r="B39" s="116">
        <v>5.7</v>
      </c>
    </row>
    <row r="43" spans="1:7">
      <c r="A43" s="66"/>
    </row>
    <row r="45" spans="1:7">
      <c r="A45" s="137"/>
      <c r="B45" s="137"/>
      <c r="C45" s="137"/>
      <c r="D45" s="137"/>
      <c r="E45" s="137"/>
      <c r="F45" s="137"/>
      <c r="G45" s="137"/>
    </row>
    <row r="46" spans="1:7">
      <c r="A46" s="137"/>
      <c r="B46" s="137"/>
      <c r="C46" s="137"/>
      <c r="D46" s="137"/>
      <c r="E46" s="137"/>
      <c r="F46" s="137"/>
      <c r="G46" s="137"/>
    </row>
    <row r="47" spans="1:7">
      <c r="A47" s="137"/>
      <c r="B47" s="137"/>
      <c r="C47" s="137"/>
      <c r="D47" s="137"/>
      <c r="E47" s="137"/>
      <c r="F47" s="137"/>
      <c r="G47" s="137"/>
    </row>
    <row r="48" spans="1:7">
      <c r="A48" s="137"/>
      <c r="B48" s="137"/>
      <c r="C48" s="137"/>
      <c r="D48" s="137"/>
      <c r="E48" s="137"/>
      <c r="F48" s="137"/>
      <c r="G48" s="137"/>
    </row>
    <row r="49" spans="1:7">
      <c r="A49" s="137"/>
      <c r="B49" s="137"/>
      <c r="C49" s="137"/>
      <c r="D49" s="137"/>
      <c r="E49" s="137"/>
      <c r="F49" s="137"/>
      <c r="G49" s="137"/>
    </row>
  </sheetData>
  <sortState xmlns:xlrd2="http://schemas.microsoft.com/office/spreadsheetml/2017/richdata2" ref="A6:B39">
    <sortCondition descending="1" ref="B6:B39"/>
  </sortState>
  <hyperlinks>
    <hyperlink ref="A1" location="'List of Figures'!A1" display="Back to List of Figures" xr:uid="{CA9431AC-77E1-46BD-A367-FFF73A9E1F88}"/>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71580-618D-417A-9F92-47DD1132B256}">
  <dimension ref="A1:AW45"/>
  <sheetViews>
    <sheetView showGridLines="0" zoomScale="70" zoomScaleNormal="70" workbookViewId="0">
      <selection activeCell="B7" sqref="B7"/>
    </sheetView>
  </sheetViews>
  <sheetFormatPr defaultColWidth="8.5703125" defaultRowHeight="15"/>
  <cols>
    <col min="1" max="8" width="8.5703125" style="32"/>
    <col min="9" max="9" width="8.5703125" style="192"/>
    <col min="10" max="10" width="5.85546875" style="32" bestFit="1" customWidth="1"/>
    <col min="11" max="11" width="10.7109375" style="32" bestFit="1" customWidth="1"/>
    <col min="12" max="12" width="11" style="32" bestFit="1" customWidth="1"/>
    <col min="13" max="13" width="20.28515625" style="32" bestFit="1" customWidth="1"/>
    <col min="14" max="14" width="26.140625" style="32" bestFit="1" customWidth="1"/>
    <col min="15" max="15" width="26.42578125" style="32" bestFit="1" customWidth="1"/>
    <col min="16" max="16" width="5.85546875" style="32" bestFit="1" customWidth="1"/>
    <col min="17" max="17" width="11.5703125" style="32" bestFit="1" customWidth="1"/>
    <col min="18" max="18" width="11.85546875" style="32" bestFit="1" customWidth="1"/>
    <col min="19" max="19" width="36.5703125" style="32" bestFit="1" customWidth="1"/>
    <col min="20" max="20" width="42.5703125" style="32" bestFit="1" customWidth="1"/>
    <col min="21" max="21" width="42.85546875" style="32" bestFit="1" customWidth="1"/>
    <col min="22" max="22" width="11.85546875" style="32" bestFit="1" customWidth="1"/>
    <col min="23" max="23" width="17.85546875" style="32" bestFit="1" customWidth="1"/>
    <col min="24" max="24" width="18.140625" style="32" bestFit="1" customWidth="1"/>
    <col min="25" max="25" width="9.42578125" style="32" bestFit="1" customWidth="1"/>
    <col min="26" max="26" width="15.140625" style="32" bestFit="1" customWidth="1"/>
    <col min="27" max="27" width="15.42578125" style="32" bestFit="1" customWidth="1"/>
    <col min="28" max="28" width="5.85546875" style="32" bestFit="1" customWidth="1"/>
    <col min="29" max="29" width="11.5703125" style="32" bestFit="1" customWidth="1"/>
    <col min="30" max="30" width="11.85546875" style="32" bestFit="1" customWidth="1"/>
    <col min="31" max="31" width="13.140625" style="32" bestFit="1" customWidth="1"/>
    <col min="32" max="32" width="19" style="32" bestFit="1" customWidth="1"/>
    <col min="33" max="33" width="19.28515625" style="32" bestFit="1" customWidth="1"/>
    <col min="34" max="34" width="7.28515625" style="32" bestFit="1" customWidth="1"/>
    <col min="35" max="35" width="13.140625" style="32" bestFit="1" customWidth="1"/>
    <col min="36" max="36" width="13.42578125" style="32" bestFit="1" customWidth="1"/>
    <col min="37" max="37" width="9.42578125" style="32" bestFit="1" customWidth="1"/>
    <col min="38" max="38" width="15.140625" style="32" bestFit="1" customWidth="1"/>
    <col min="39" max="39" width="15.42578125" style="32" bestFit="1" customWidth="1"/>
    <col min="40" max="40" width="8.140625" style="32" bestFit="1" customWidth="1"/>
    <col min="41" max="41" width="13.85546875" style="32" bestFit="1" customWidth="1"/>
    <col min="42" max="42" width="14.140625" style="32" bestFit="1" customWidth="1"/>
    <col min="43" max="43" width="7.85546875" style="32" bestFit="1" customWidth="1"/>
    <col min="44" max="44" width="13.7109375" style="32" bestFit="1" customWidth="1"/>
    <col min="45" max="45" width="14" style="32" bestFit="1" customWidth="1"/>
    <col min="46" max="46" width="9.85546875" style="32" bestFit="1" customWidth="1"/>
    <col min="47" max="47" width="15.7109375" style="32" bestFit="1" customWidth="1"/>
    <col min="48" max="48" width="16" style="32" bestFit="1" customWidth="1"/>
    <col min="49" max="49" width="10.7109375" style="32" bestFit="1" customWidth="1"/>
    <col min="50" max="16384" width="8.5703125" style="32"/>
  </cols>
  <sheetData>
    <row r="1" spans="1:49">
      <c r="A1" s="147" t="s">
        <v>980</v>
      </c>
    </row>
    <row r="2" spans="1:49">
      <c r="A2" s="213" t="s">
        <v>411</v>
      </c>
      <c r="B2" s="213" t="s">
        <v>1083</v>
      </c>
      <c r="C2" s="213"/>
      <c r="D2" s="213"/>
      <c r="E2" s="213"/>
      <c r="F2" s="213"/>
      <c r="G2" s="213"/>
      <c r="H2" s="213"/>
      <c r="I2" s="213"/>
      <c r="J2" s="213"/>
      <c r="K2" s="213"/>
      <c r="L2" s="213"/>
      <c r="M2" s="213"/>
      <c r="N2" s="213"/>
      <c r="O2" s="213"/>
      <c r="P2" s="213"/>
      <c r="Q2" s="213"/>
      <c r="R2"/>
      <c r="S2"/>
      <c r="T2"/>
      <c r="U2"/>
      <c r="V2"/>
      <c r="W2"/>
      <c r="X2"/>
      <c r="Y2"/>
      <c r="Z2"/>
      <c r="AA2"/>
      <c r="AB2"/>
      <c r="AC2"/>
      <c r="AD2"/>
      <c r="AE2"/>
      <c r="AF2"/>
      <c r="AG2"/>
      <c r="AH2"/>
      <c r="AI2"/>
      <c r="AJ2"/>
      <c r="AK2"/>
      <c r="AL2"/>
      <c r="AM2"/>
      <c r="AN2"/>
      <c r="AO2"/>
      <c r="AP2"/>
      <c r="AQ2"/>
      <c r="AR2"/>
      <c r="AS2"/>
      <c r="AT2"/>
      <c r="AU2"/>
      <c r="AV2"/>
      <c r="AW2"/>
    </row>
    <row r="3" spans="1:49">
      <c r="A3" s="213" t="s">
        <v>28</v>
      </c>
      <c r="B3" s="214" t="s">
        <v>958</v>
      </c>
      <c r="C3" s="213"/>
      <c r="D3" s="213"/>
      <c r="E3" s="213"/>
      <c r="F3" s="213"/>
      <c r="G3" s="213"/>
      <c r="H3" s="213"/>
      <c r="I3" s="213"/>
      <c r="J3" s="213"/>
      <c r="K3" s="213"/>
      <c r="L3" s="213"/>
      <c r="M3" s="213"/>
      <c r="N3" s="213"/>
      <c r="O3" s="213"/>
      <c r="P3" s="213"/>
      <c r="Q3" s="213"/>
      <c r="R3"/>
      <c r="S3"/>
      <c r="T3"/>
      <c r="U3"/>
      <c r="V3"/>
      <c r="W3"/>
      <c r="X3"/>
      <c r="Y3"/>
      <c r="Z3"/>
      <c r="AA3"/>
      <c r="AB3"/>
      <c r="AC3"/>
      <c r="AD3"/>
      <c r="AE3"/>
      <c r="AF3"/>
      <c r="AG3"/>
      <c r="AH3"/>
      <c r="AI3"/>
      <c r="AJ3"/>
      <c r="AK3"/>
      <c r="AL3"/>
      <c r="AM3"/>
      <c r="AN3"/>
      <c r="AO3"/>
      <c r="AP3"/>
      <c r="AQ3"/>
      <c r="AR3"/>
      <c r="AS3"/>
      <c r="AT3"/>
      <c r="AU3"/>
      <c r="AV3"/>
      <c r="AW3"/>
    </row>
    <row r="4" spans="1:49">
      <c r="J4"/>
      <c r="K4"/>
      <c r="L4"/>
      <c r="M4"/>
      <c r="N4"/>
      <c r="O4"/>
      <c r="P4"/>
      <c r="Q4"/>
      <c r="R4"/>
      <c r="S4"/>
      <c r="T4"/>
      <c r="U4"/>
      <c r="V4"/>
      <c r="W4"/>
      <c r="X4"/>
      <c r="Y4"/>
      <c r="Z4"/>
      <c r="AA4"/>
      <c r="AB4"/>
      <c r="AC4"/>
      <c r="AD4"/>
      <c r="AE4"/>
      <c r="AF4"/>
      <c r="AG4"/>
      <c r="AH4"/>
      <c r="AI4"/>
      <c r="AJ4"/>
      <c r="AK4"/>
      <c r="AL4"/>
      <c r="AM4"/>
      <c r="AN4"/>
      <c r="AO4"/>
      <c r="AP4"/>
      <c r="AQ4"/>
      <c r="AR4"/>
      <c r="AS4"/>
      <c r="AT4"/>
      <c r="AU4"/>
      <c r="AV4"/>
      <c r="AW4"/>
    </row>
    <row r="5" spans="1:49">
      <c r="A5" s="32" t="s">
        <v>1466</v>
      </c>
      <c r="J5"/>
      <c r="K5"/>
      <c r="L5"/>
      <c r="M5"/>
      <c r="N5"/>
      <c r="O5"/>
      <c r="P5"/>
      <c r="Q5"/>
      <c r="R5"/>
      <c r="S5"/>
      <c r="T5"/>
      <c r="U5"/>
      <c r="V5"/>
      <c r="W5"/>
      <c r="X5"/>
      <c r="Y5"/>
      <c r="Z5"/>
      <c r="AA5"/>
      <c r="AB5"/>
      <c r="AC5"/>
      <c r="AD5"/>
      <c r="AE5"/>
      <c r="AF5"/>
      <c r="AG5"/>
      <c r="AH5"/>
      <c r="AI5"/>
      <c r="AJ5"/>
      <c r="AK5"/>
      <c r="AL5"/>
      <c r="AM5"/>
      <c r="AN5"/>
      <c r="AO5"/>
      <c r="AP5"/>
      <c r="AQ5"/>
      <c r="AR5"/>
      <c r="AS5"/>
      <c r="AT5"/>
      <c r="AU5"/>
      <c r="AV5"/>
      <c r="AW5"/>
    </row>
    <row r="6" spans="1:49">
      <c r="B6" s="32" t="s">
        <v>212</v>
      </c>
      <c r="C6" s="32" t="s">
        <v>213</v>
      </c>
      <c r="D6" s="32" t="s">
        <v>214</v>
      </c>
      <c r="E6" s="32" t="s">
        <v>215</v>
      </c>
      <c r="F6" s="32" t="s">
        <v>216</v>
      </c>
      <c r="G6" s="137" t="s">
        <v>217</v>
      </c>
      <c r="H6" s="137" t="s">
        <v>211</v>
      </c>
      <c r="J6"/>
      <c r="K6"/>
      <c r="L6"/>
      <c r="M6"/>
      <c r="N6"/>
      <c r="O6"/>
      <c r="P6"/>
      <c r="Q6"/>
      <c r="R6"/>
      <c r="S6"/>
      <c r="T6"/>
      <c r="U6"/>
      <c r="V6"/>
      <c r="W6"/>
      <c r="X6"/>
      <c r="Y6"/>
      <c r="Z6"/>
      <c r="AA6"/>
      <c r="AB6"/>
      <c r="AC6"/>
      <c r="AD6"/>
      <c r="AE6"/>
      <c r="AF6"/>
      <c r="AG6"/>
      <c r="AH6"/>
      <c r="AI6"/>
      <c r="AJ6"/>
      <c r="AK6"/>
      <c r="AL6"/>
      <c r="AM6"/>
      <c r="AN6"/>
      <c r="AO6"/>
      <c r="AP6"/>
      <c r="AQ6"/>
      <c r="AR6"/>
      <c r="AS6"/>
      <c r="AT6"/>
      <c r="AU6"/>
      <c r="AV6"/>
      <c r="AW6"/>
    </row>
    <row r="7" spans="1:49">
      <c r="A7" s="32">
        <v>2014</v>
      </c>
      <c r="B7" s="1">
        <v>83.3</v>
      </c>
      <c r="C7" s="32">
        <v>82.1</v>
      </c>
      <c r="D7" s="32">
        <v>82.3</v>
      </c>
      <c r="E7" s="32">
        <v>80.2</v>
      </c>
      <c r="F7" s="32">
        <v>81.5</v>
      </c>
      <c r="G7" s="137">
        <v>85.8</v>
      </c>
      <c r="H7" s="137">
        <v>86.2</v>
      </c>
      <c r="J7"/>
      <c r="K7"/>
      <c r="L7"/>
      <c r="M7"/>
      <c r="N7"/>
      <c r="O7"/>
      <c r="P7"/>
      <c r="Q7"/>
      <c r="R7"/>
      <c r="S7"/>
      <c r="T7"/>
      <c r="U7"/>
      <c r="V7"/>
      <c r="W7"/>
      <c r="X7"/>
      <c r="Y7"/>
      <c r="Z7"/>
      <c r="AA7"/>
      <c r="AB7"/>
      <c r="AC7"/>
      <c r="AD7"/>
      <c r="AE7"/>
      <c r="AF7"/>
      <c r="AG7"/>
      <c r="AH7"/>
      <c r="AI7"/>
      <c r="AJ7"/>
      <c r="AK7"/>
      <c r="AL7"/>
      <c r="AM7"/>
      <c r="AN7"/>
      <c r="AO7"/>
      <c r="AP7"/>
      <c r="AQ7"/>
      <c r="AR7"/>
      <c r="AS7"/>
      <c r="AT7"/>
      <c r="AU7"/>
      <c r="AV7"/>
      <c r="AW7"/>
    </row>
    <row r="8" spans="1:49">
      <c r="A8" s="32">
        <v>2016</v>
      </c>
      <c r="B8" s="1">
        <v>83.4</v>
      </c>
      <c r="C8" s="32">
        <v>83.1</v>
      </c>
      <c r="D8" s="32">
        <v>80.599999999999994</v>
      </c>
      <c r="E8" s="32">
        <v>81.3</v>
      </c>
      <c r="F8" s="32">
        <v>80.099999999999994</v>
      </c>
      <c r="G8" s="137">
        <v>85.9</v>
      </c>
      <c r="H8" s="137">
        <v>88.7</v>
      </c>
    </row>
    <row r="9" spans="1:49">
      <c r="A9" s="32">
        <v>2018</v>
      </c>
      <c r="B9" s="1">
        <v>82.5</v>
      </c>
      <c r="C9" s="32">
        <v>81.599999999999994</v>
      </c>
      <c r="D9" s="32">
        <v>81.099999999999994</v>
      </c>
      <c r="E9" s="32">
        <v>79.3</v>
      </c>
      <c r="F9" s="32">
        <v>78.3</v>
      </c>
      <c r="G9" s="137">
        <v>82.4</v>
      </c>
      <c r="H9" s="137">
        <v>84.6</v>
      </c>
    </row>
    <row r="11" spans="1:49">
      <c r="A11" s="32" t="s">
        <v>432</v>
      </c>
    </row>
    <row r="12" spans="1:49">
      <c r="B12" s="32" t="s">
        <v>212</v>
      </c>
    </row>
    <row r="13" spans="1:49">
      <c r="A13" s="192">
        <v>2014</v>
      </c>
      <c r="B13" s="116">
        <v>2.4000000000000057</v>
      </c>
      <c r="C13" s="116">
        <v>2.7000000000000028</v>
      </c>
      <c r="D13" s="116">
        <v>2.4000000000000057</v>
      </c>
      <c r="E13" s="116">
        <v>2.2999999999999972</v>
      </c>
      <c r="F13" s="116">
        <v>2.2999999999999972</v>
      </c>
      <c r="G13" s="116">
        <v>2.2000000000000028</v>
      </c>
      <c r="H13" s="116">
        <v>2.5</v>
      </c>
    </row>
    <row r="14" spans="1:49">
      <c r="A14" s="192">
        <v>2016</v>
      </c>
      <c r="B14" s="116">
        <v>2.6999999999999886</v>
      </c>
      <c r="C14" s="116">
        <v>2.3000000000000114</v>
      </c>
      <c r="D14" s="116">
        <v>2.2000000000000028</v>
      </c>
      <c r="E14" s="116">
        <v>2.2999999999999972</v>
      </c>
      <c r="F14" s="116">
        <v>2.6000000000000085</v>
      </c>
      <c r="G14" s="116">
        <v>2.5999999999999943</v>
      </c>
      <c r="H14" s="116">
        <v>2.3999999999999915</v>
      </c>
    </row>
    <row r="15" spans="1:49">
      <c r="A15" s="192">
        <v>2018</v>
      </c>
      <c r="B15" s="116">
        <v>2.9000000000000057</v>
      </c>
      <c r="C15" s="116">
        <v>2.8000000000000114</v>
      </c>
      <c r="D15" s="116">
        <v>2.5</v>
      </c>
      <c r="E15" s="116">
        <v>2.5</v>
      </c>
      <c r="F15" s="116">
        <v>2.6000000000000085</v>
      </c>
      <c r="G15" s="116">
        <v>2.5999999999999943</v>
      </c>
      <c r="H15" s="116">
        <v>3.3000000000000114</v>
      </c>
    </row>
    <row r="17" spans="1:3">
      <c r="A17" s="192"/>
      <c r="B17" s="192"/>
    </row>
    <row r="18" spans="1:3">
      <c r="A18" s="192"/>
    </row>
    <row r="19" spans="1:3">
      <c r="A19" s="192"/>
    </row>
    <row r="20" spans="1:3">
      <c r="A20" s="192"/>
    </row>
    <row r="22" spans="1:3">
      <c r="A22" s="192"/>
      <c r="B22" s="192"/>
    </row>
    <row r="23" spans="1:3">
      <c r="A23" s="192"/>
    </row>
    <row r="24" spans="1:3">
      <c r="A24" s="192"/>
    </row>
    <row r="25" spans="1:3">
      <c r="A25" s="192"/>
    </row>
    <row r="27" spans="1:3">
      <c r="A27" s="192"/>
      <c r="B27" s="192"/>
    </row>
    <row r="28" spans="1:3">
      <c r="A28" s="192"/>
    </row>
    <row r="29" spans="1:3">
      <c r="A29" s="192"/>
    </row>
    <row r="30" spans="1:3">
      <c r="A30" s="192"/>
    </row>
    <row r="32" spans="1:3">
      <c r="A32" s="192"/>
      <c r="B32" s="192"/>
      <c r="C32" s="137"/>
    </row>
    <row r="33" spans="1:3">
      <c r="A33" s="192"/>
    </row>
    <row r="34" spans="1:3">
      <c r="A34" s="192"/>
    </row>
    <row r="35" spans="1:3">
      <c r="A35" s="192"/>
    </row>
    <row r="37" spans="1:3">
      <c r="A37" s="192"/>
      <c r="B37" s="192"/>
      <c r="C37" s="137"/>
    </row>
    <row r="38" spans="1:3">
      <c r="A38" s="192"/>
    </row>
    <row r="39" spans="1:3">
      <c r="A39" s="192"/>
    </row>
    <row r="40" spans="1:3">
      <c r="A40" s="192"/>
    </row>
    <row r="42" spans="1:3">
      <c r="A42" s="192"/>
      <c r="B42" s="192"/>
    </row>
    <row r="43" spans="1:3">
      <c r="A43" s="192"/>
    </row>
    <row r="44" spans="1:3">
      <c r="A44" s="192"/>
    </row>
    <row r="45" spans="1:3">
      <c r="A45" s="192"/>
    </row>
  </sheetData>
  <hyperlinks>
    <hyperlink ref="B3" r:id="rId1" display="https://statisticsnz.shinyapps.io/wellbeingindicators/_w_669efa26/_w_eb3965eb/_w_807481b4/_w_ad1d1378/?page=indicators&amp;class=Social&amp;type=Subjective%20wellbeing&amp;indicator=Life%20satisfaction" xr:uid="{02F029E4-C7B1-4BDC-8D26-4716126758C5}"/>
    <hyperlink ref="A1" location="'List of Figures'!A1" display="Back to List of Figures" xr:uid="{9F3FF975-C503-4896-A231-CA8F7520FB9A}"/>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ABF3B-188B-4475-A4F7-CF6660CC2CCD}">
  <dimension ref="A1:AC26"/>
  <sheetViews>
    <sheetView showGridLines="0" zoomScale="85" zoomScaleNormal="85" workbookViewId="0">
      <selection activeCell="B7" sqref="B7"/>
    </sheetView>
  </sheetViews>
  <sheetFormatPr defaultColWidth="8.5703125" defaultRowHeight="15"/>
  <cols>
    <col min="1" max="1" width="8.5703125" style="32"/>
    <col min="2" max="2" width="12.28515625" style="32" customWidth="1"/>
    <col min="3" max="3" width="14.7109375" style="32" customWidth="1"/>
    <col min="4" max="4" width="18.140625" style="32" bestFit="1" customWidth="1"/>
    <col min="5" max="5" width="9.42578125" style="32" bestFit="1" customWidth="1"/>
    <col min="6" max="6" width="15.140625" style="32" bestFit="1" customWidth="1"/>
    <col min="7" max="7" width="15.42578125" style="32" bestFit="1" customWidth="1"/>
    <col min="8" max="8" width="5.85546875" style="32" bestFit="1" customWidth="1"/>
    <col min="9" max="9" width="11.5703125" style="32" bestFit="1" customWidth="1"/>
    <col min="10" max="10" width="11.85546875" style="32" bestFit="1" customWidth="1"/>
    <col min="11" max="11" width="13.140625" style="32" bestFit="1" customWidth="1"/>
    <col min="12" max="12" width="19" style="32" bestFit="1" customWidth="1"/>
    <col min="13" max="13" width="19.28515625" style="32" bestFit="1" customWidth="1"/>
    <col min="14" max="14" width="7.28515625" style="32" bestFit="1" customWidth="1"/>
    <col min="15" max="15" width="13.140625" style="32" bestFit="1" customWidth="1"/>
    <col min="16" max="16" width="13.42578125" style="32" bestFit="1" customWidth="1"/>
    <col min="17" max="17" width="9.42578125" style="32" bestFit="1" customWidth="1"/>
    <col min="18" max="18" width="15.140625" style="32" bestFit="1" customWidth="1"/>
    <col min="19" max="19" width="15.42578125" style="32" bestFit="1" customWidth="1"/>
    <col min="20" max="20" width="8.140625" style="32" bestFit="1" customWidth="1"/>
    <col min="21" max="21" width="13.85546875" style="32" bestFit="1" customWidth="1"/>
    <col min="22" max="22" width="14.140625" style="32" bestFit="1" customWidth="1"/>
    <col min="23" max="23" width="7.85546875" style="32" bestFit="1" customWidth="1"/>
    <col min="24" max="24" width="13.7109375" style="32" bestFit="1" customWidth="1"/>
    <col min="25" max="25" width="14" style="32" bestFit="1" customWidth="1"/>
    <col min="26" max="26" width="9.85546875" style="32" bestFit="1" customWidth="1"/>
    <col min="27" max="27" width="15.7109375" style="32" bestFit="1" customWidth="1"/>
    <col min="28" max="28" width="16" style="32" bestFit="1" customWidth="1"/>
    <col min="29" max="29" width="10.7109375" style="32" bestFit="1" customWidth="1"/>
    <col min="30" max="16384" width="8.5703125" style="32"/>
  </cols>
  <sheetData>
    <row r="1" spans="1:29">
      <c r="A1" s="147" t="s">
        <v>980</v>
      </c>
    </row>
    <row r="2" spans="1:29">
      <c r="A2" s="213" t="s">
        <v>411</v>
      </c>
      <c r="B2" s="213" t="s">
        <v>531</v>
      </c>
      <c r="C2" s="213"/>
      <c r="D2" s="213"/>
      <c r="E2" s="213"/>
      <c r="F2" s="213"/>
      <c r="G2" s="213"/>
      <c r="H2" s="213"/>
      <c r="I2" s="213"/>
      <c r="J2" s="213"/>
      <c r="K2" s="213"/>
      <c r="L2" s="213"/>
      <c r="M2" s="213"/>
      <c r="N2" s="213"/>
      <c r="O2" s="213"/>
      <c r="P2"/>
      <c r="Q2"/>
      <c r="R2"/>
      <c r="S2"/>
      <c r="T2"/>
      <c r="U2"/>
      <c r="V2"/>
      <c r="W2"/>
      <c r="X2"/>
      <c r="Y2"/>
      <c r="Z2"/>
      <c r="AA2"/>
      <c r="AB2"/>
      <c r="AC2"/>
    </row>
    <row r="3" spans="1:29">
      <c r="A3" s="213" t="s">
        <v>28</v>
      </c>
      <c r="B3" s="214" t="s">
        <v>958</v>
      </c>
      <c r="C3" s="213"/>
      <c r="D3" s="213"/>
      <c r="E3" s="213"/>
      <c r="F3" s="213"/>
      <c r="G3" s="213"/>
      <c r="H3" s="213"/>
      <c r="I3" s="213"/>
      <c r="J3" s="213"/>
      <c r="K3" s="213"/>
      <c r="L3" s="213"/>
      <c r="M3" s="213"/>
      <c r="N3" s="213"/>
      <c r="O3" s="213"/>
      <c r="P3"/>
      <c r="Q3"/>
      <c r="R3"/>
      <c r="S3"/>
      <c r="T3"/>
      <c r="U3"/>
      <c r="V3"/>
      <c r="W3"/>
      <c r="X3"/>
      <c r="Y3"/>
      <c r="Z3"/>
      <c r="AA3"/>
      <c r="AB3"/>
      <c r="AC3"/>
    </row>
    <row r="4" spans="1:29">
      <c r="D4"/>
      <c r="E4"/>
      <c r="F4"/>
      <c r="G4"/>
      <c r="H4"/>
      <c r="I4"/>
      <c r="J4"/>
      <c r="K4"/>
      <c r="L4"/>
      <c r="M4"/>
      <c r="N4"/>
      <c r="O4"/>
      <c r="P4"/>
      <c r="Q4"/>
      <c r="R4"/>
      <c r="S4"/>
      <c r="T4"/>
      <c r="U4"/>
      <c r="V4"/>
      <c r="W4"/>
      <c r="X4"/>
      <c r="Y4"/>
      <c r="Z4"/>
      <c r="AA4"/>
      <c r="AB4"/>
      <c r="AC4"/>
    </row>
    <row r="5" spans="1:29">
      <c r="A5" s="32" t="s">
        <v>1466</v>
      </c>
      <c r="D5"/>
      <c r="E5"/>
      <c r="F5"/>
      <c r="G5"/>
      <c r="H5"/>
      <c r="I5"/>
      <c r="J5"/>
      <c r="K5"/>
      <c r="L5"/>
      <c r="M5"/>
      <c r="N5"/>
      <c r="O5"/>
      <c r="P5"/>
      <c r="Q5"/>
      <c r="R5"/>
      <c r="S5"/>
      <c r="T5"/>
      <c r="U5"/>
      <c r="V5"/>
      <c r="W5"/>
      <c r="X5"/>
      <c r="Y5"/>
      <c r="Z5"/>
      <c r="AA5"/>
      <c r="AB5"/>
      <c r="AC5"/>
    </row>
    <row r="6" spans="1:29">
      <c r="B6" s="32" t="s">
        <v>176</v>
      </c>
      <c r="C6" s="32" t="s">
        <v>177</v>
      </c>
      <c r="D6"/>
      <c r="E6"/>
      <c r="F6"/>
      <c r="G6"/>
      <c r="H6"/>
      <c r="I6"/>
      <c r="J6"/>
      <c r="K6"/>
      <c r="L6"/>
      <c r="M6"/>
      <c r="N6"/>
      <c r="O6"/>
      <c r="P6"/>
      <c r="Q6"/>
      <c r="R6"/>
      <c r="S6"/>
      <c r="T6"/>
      <c r="U6"/>
      <c r="V6"/>
      <c r="W6"/>
      <c r="X6"/>
      <c r="Y6"/>
      <c r="Z6"/>
      <c r="AA6"/>
      <c r="AB6"/>
      <c r="AC6"/>
    </row>
    <row r="7" spans="1:29">
      <c r="A7" s="32">
        <v>2016</v>
      </c>
      <c r="B7" s="1">
        <v>62.5</v>
      </c>
      <c r="C7" s="32">
        <v>84.7</v>
      </c>
      <c r="D7"/>
      <c r="E7"/>
      <c r="F7"/>
      <c r="G7"/>
      <c r="H7"/>
      <c r="I7"/>
      <c r="J7"/>
      <c r="K7"/>
      <c r="L7"/>
      <c r="M7"/>
      <c r="N7"/>
      <c r="O7"/>
      <c r="P7"/>
      <c r="Q7"/>
      <c r="R7"/>
      <c r="S7"/>
      <c r="T7"/>
      <c r="U7"/>
      <c r="V7"/>
      <c r="W7"/>
      <c r="X7"/>
      <c r="Y7"/>
      <c r="Z7"/>
      <c r="AA7"/>
      <c r="AB7"/>
      <c r="AC7"/>
    </row>
    <row r="8" spans="1:29">
      <c r="A8" s="32">
        <v>2018</v>
      </c>
      <c r="B8" s="1">
        <v>64.8</v>
      </c>
      <c r="C8" s="32">
        <v>82.5</v>
      </c>
    </row>
    <row r="9" spans="1:29">
      <c r="B9" s="1"/>
      <c r="C9" s="1"/>
    </row>
    <row r="10" spans="1:29">
      <c r="A10" s="32" t="s">
        <v>432</v>
      </c>
    </row>
    <row r="11" spans="1:29">
      <c r="B11" s="32" t="s">
        <v>176</v>
      </c>
      <c r="C11" s="32" t="s">
        <v>177</v>
      </c>
    </row>
    <row r="12" spans="1:29">
      <c r="A12" s="192">
        <v>2016</v>
      </c>
      <c r="B12" s="116">
        <v>3.5999999999999943</v>
      </c>
      <c r="C12" s="116">
        <v>0.89999999999999147</v>
      </c>
    </row>
    <row r="13" spans="1:29">
      <c r="A13" s="192">
        <v>2018</v>
      </c>
      <c r="B13" s="116">
        <v>4.5</v>
      </c>
      <c r="C13" s="116">
        <v>1</v>
      </c>
    </row>
    <row r="15" spans="1:29">
      <c r="A15" s="192"/>
    </row>
    <row r="16" spans="1:29">
      <c r="A16" s="192"/>
    </row>
    <row r="26" spans="2:2">
      <c r="B26" s="66"/>
    </row>
  </sheetData>
  <hyperlinks>
    <hyperlink ref="B3" r:id="rId1" display="https://statisticsnz.shinyapps.io/wellbeingindicators/_w_669efa26/_w_eb3965eb/_w_807481b4/_w_ad1d1378/?page=indicators&amp;class=Social&amp;type=Subjective%20wellbeing&amp;indicator=Life%20satisfaction" xr:uid="{DE296E09-F9B0-4B11-9918-91554105ED28}"/>
    <hyperlink ref="A1" location="'List of Figures'!A1" display="Back to List of Figures" xr:uid="{09D4F5B8-C3A5-4DEF-9C2F-474458754D47}"/>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D551-12B0-41B1-9DD7-24E29E52267D}">
  <dimension ref="A1:I17"/>
  <sheetViews>
    <sheetView showGridLines="0" zoomScale="85" zoomScaleNormal="85" workbookViewId="0">
      <selection activeCell="B12" sqref="B12"/>
    </sheetView>
  </sheetViews>
  <sheetFormatPr defaultColWidth="8.5703125" defaultRowHeight="15"/>
  <cols>
    <col min="1" max="1" width="8.5703125" style="32"/>
    <col min="2" max="2" width="24.85546875" style="32" customWidth="1"/>
    <col min="3" max="3" width="21.140625" style="32" customWidth="1"/>
    <col min="4" max="4" width="24.5703125" style="32" customWidth="1"/>
    <col min="5" max="5" width="23.140625" style="32" customWidth="1"/>
    <col min="6" max="9" width="15.7109375" style="192" customWidth="1"/>
    <col min="10" max="16384" width="8.5703125" style="32"/>
  </cols>
  <sheetData>
    <row r="1" spans="1:9" ht="14.45" customHeight="1">
      <c r="A1" s="147" t="s">
        <v>980</v>
      </c>
    </row>
    <row r="2" spans="1:9" s="137" customFormat="1" ht="14.45" customHeight="1">
      <c r="A2" s="213" t="s">
        <v>411</v>
      </c>
      <c r="B2" s="213" t="s">
        <v>532</v>
      </c>
      <c r="C2" s="213"/>
      <c r="D2" s="213"/>
      <c r="E2" s="213"/>
      <c r="F2" s="213"/>
      <c r="G2" s="213"/>
      <c r="H2" s="213"/>
      <c r="I2" s="213"/>
    </row>
    <row r="3" spans="1:9" s="137" customFormat="1" ht="14.45" customHeight="1">
      <c r="A3" s="213" t="s">
        <v>28</v>
      </c>
      <c r="B3" s="213" t="s">
        <v>312</v>
      </c>
      <c r="C3" s="213"/>
      <c r="D3" s="213"/>
      <c r="E3" s="213"/>
      <c r="F3" s="213"/>
      <c r="G3" s="213"/>
      <c r="H3" s="213"/>
      <c r="I3" s="213"/>
    </row>
    <row r="4" spans="1:9" s="137" customFormat="1" ht="14.45" customHeight="1"/>
    <row r="5" spans="1:9" s="137" customFormat="1" ht="14.45" customHeight="1">
      <c r="A5" s="303" t="s">
        <v>1467</v>
      </c>
      <c r="B5" s="32"/>
      <c r="F5" s="192"/>
      <c r="G5" s="192"/>
      <c r="H5" s="192"/>
      <c r="I5" s="192"/>
    </row>
    <row r="6" spans="1:9" s="137" customFormat="1" ht="14.45" customHeight="1">
      <c r="B6" s="239" t="s">
        <v>282</v>
      </c>
      <c r="C6" s="239" t="s">
        <v>283</v>
      </c>
      <c r="D6" s="239" t="s">
        <v>284</v>
      </c>
      <c r="E6" s="239" t="s">
        <v>285</v>
      </c>
      <c r="F6" s="3"/>
      <c r="G6" s="3"/>
      <c r="H6" s="3"/>
      <c r="I6" s="3"/>
    </row>
    <row r="7" spans="1:9" s="137" customFormat="1" ht="14.45" customHeight="1">
      <c r="A7" s="192">
        <v>2014</v>
      </c>
      <c r="B7" s="137">
        <v>87.4</v>
      </c>
      <c r="C7" s="137">
        <v>85.2</v>
      </c>
      <c r="D7" s="137">
        <v>69.599999999999994</v>
      </c>
      <c r="E7" s="137">
        <v>76.7</v>
      </c>
      <c r="F7" s="192"/>
      <c r="G7" s="192"/>
      <c r="H7" s="192"/>
      <c r="I7" s="192"/>
    </row>
    <row r="8" spans="1:9" s="137" customFormat="1" ht="14.45" customHeight="1">
      <c r="A8" s="192">
        <v>2016</v>
      </c>
      <c r="B8" s="137">
        <v>87.7</v>
      </c>
      <c r="C8" s="137">
        <v>84.6</v>
      </c>
      <c r="D8" s="137">
        <v>71.8</v>
      </c>
      <c r="E8" s="137">
        <v>76.5</v>
      </c>
      <c r="F8" s="192"/>
      <c r="G8" s="192"/>
      <c r="H8" s="192"/>
      <c r="I8" s="192"/>
    </row>
    <row r="9" spans="1:9">
      <c r="A9" s="192">
        <v>2018</v>
      </c>
      <c r="B9" s="32">
        <v>86.3</v>
      </c>
      <c r="C9" s="32">
        <v>83.9</v>
      </c>
      <c r="D9" s="32">
        <v>69.099999999999994</v>
      </c>
      <c r="E9" s="32">
        <v>73.900000000000006</v>
      </c>
    </row>
    <row r="10" spans="1:9">
      <c r="A10" s="192"/>
    </row>
    <row r="11" spans="1:9">
      <c r="A11" s="106" t="s">
        <v>432</v>
      </c>
    </row>
    <row r="12" spans="1:9">
      <c r="A12" s="192">
        <v>2014</v>
      </c>
      <c r="B12" s="145">
        <v>1.4</v>
      </c>
      <c r="C12" s="145">
        <v>1.6</v>
      </c>
      <c r="D12" s="145">
        <v>4.0999999999999996</v>
      </c>
      <c r="E12" s="145">
        <v>2.5</v>
      </c>
    </row>
    <row r="13" spans="1:9">
      <c r="A13" s="192">
        <v>2016</v>
      </c>
      <c r="B13" s="145">
        <v>1.3</v>
      </c>
      <c r="C13" s="145">
        <v>1.6</v>
      </c>
      <c r="D13" s="145">
        <v>3.9</v>
      </c>
      <c r="E13" s="145">
        <v>2.4</v>
      </c>
    </row>
    <row r="14" spans="1:9">
      <c r="A14" s="192">
        <v>2018</v>
      </c>
      <c r="B14" s="145">
        <v>1.5</v>
      </c>
      <c r="C14" s="145">
        <v>1.8</v>
      </c>
      <c r="D14" s="145">
        <v>3.7</v>
      </c>
      <c r="E14" s="145">
        <v>2.2000000000000002</v>
      </c>
    </row>
    <row r="16" spans="1:9">
      <c r="C16" s="1"/>
      <c r="D16" s="1"/>
    </row>
    <row r="17" spans="3:4">
      <c r="C17" s="1"/>
      <c r="D17" s="1"/>
    </row>
  </sheetData>
  <hyperlinks>
    <hyperlink ref="A1" location="'List of Figures'!A1" display="Back to List of Figures" xr:uid="{1451071D-FF51-407B-9EE1-20F364692C75}"/>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A6CB1-CC0C-43FE-9C83-09CDDE2CFF50}">
  <dimension ref="A1:BF14"/>
  <sheetViews>
    <sheetView showGridLines="0" zoomScale="85" zoomScaleNormal="85" workbookViewId="0">
      <selection activeCell="A8" sqref="A8"/>
    </sheetView>
  </sheetViews>
  <sheetFormatPr defaultColWidth="8.5703125" defaultRowHeight="15"/>
  <cols>
    <col min="1" max="5" width="8.5703125" style="32"/>
    <col min="6" max="8" width="8.5703125" style="137"/>
    <col min="9" max="9" width="14.140625" style="32" bestFit="1" customWidth="1"/>
    <col min="10" max="10" width="8.85546875" style="32" bestFit="1" customWidth="1"/>
    <col min="11" max="11" width="14.7109375" style="32" bestFit="1" customWidth="1"/>
    <col min="12" max="12" width="15" style="32" bestFit="1" customWidth="1"/>
    <col min="13" max="13" width="7.140625" style="32" bestFit="1" customWidth="1"/>
    <col min="14" max="14" width="12.5703125" style="32" bestFit="1" customWidth="1"/>
    <col min="15" max="15" width="12.85546875" style="32" bestFit="1" customWidth="1"/>
    <col min="16" max="16" width="19.85546875" style="32" bestFit="1" customWidth="1"/>
    <col min="17" max="17" width="25.7109375" style="32" bestFit="1" customWidth="1"/>
    <col min="18" max="18" width="26" style="32" bestFit="1" customWidth="1"/>
    <col min="19" max="19" width="5" style="32" bestFit="1" customWidth="1"/>
    <col min="20" max="20" width="10.7109375" style="32" bestFit="1" customWidth="1"/>
    <col min="21" max="21" width="11" style="32" bestFit="1" customWidth="1"/>
    <col min="22" max="22" width="20.28515625" style="32" bestFit="1" customWidth="1"/>
    <col min="23" max="23" width="26.140625" style="32" bestFit="1" customWidth="1"/>
    <col min="24" max="24" width="26.42578125" style="32" bestFit="1" customWidth="1"/>
    <col min="25" max="25" width="5.85546875" style="32" bestFit="1" customWidth="1"/>
    <col min="26" max="26" width="11.5703125" style="32" bestFit="1" customWidth="1"/>
    <col min="27" max="27" width="11.85546875" style="32" bestFit="1" customWidth="1"/>
    <col min="28" max="28" width="36.5703125" style="32" bestFit="1" customWidth="1"/>
    <col min="29" max="29" width="42.5703125" style="32" bestFit="1" customWidth="1"/>
    <col min="30" max="30" width="42.85546875" style="32" bestFit="1" customWidth="1"/>
    <col min="31" max="31" width="11.85546875" style="32" bestFit="1" customWidth="1"/>
    <col min="32" max="32" width="17.85546875" style="32" bestFit="1" customWidth="1"/>
    <col min="33" max="33" width="18.140625" style="32" bestFit="1" customWidth="1"/>
    <col min="34" max="34" width="9.42578125" style="32" bestFit="1" customWidth="1"/>
    <col min="35" max="35" width="15.140625" style="32" bestFit="1" customWidth="1"/>
    <col min="36" max="36" width="15.42578125" style="32" bestFit="1" customWidth="1"/>
    <col min="37" max="37" width="5.85546875" style="32" bestFit="1" customWidth="1"/>
    <col min="38" max="38" width="11.5703125" style="32" bestFit="1" customWidth="1"/>
    <col min="39" max="39" width="11.85546875" style="32" bestFit="1" customWidth="1"/>
    <col min="40" max="40" width="13.140625" style="32" bestFit="1" customWidth="1"/>
    <col min="41" max="41" width="19" style="32" bestFit="1" customWidth="1"/>
    <col min="42" max="42" width="19.28515625" style="32" bestFit="1" customWidth="1"/>
    <col min="43" max="43" width="7.28515625" style="32" bestFit="1" customWidth="1"/>
    <col min="44" max="44" width="13.140625" style="32" bestFit="1" customWidth="1"/>
    <col min="45" max="45" width="13.42578125" style="32" bestFit="1" customWidth="1"/>
    <col min="46" max="46" width="9.42578125" style="32" bestFit="1" customWidth="1"/>
    <col min="47" max="47" width="15.140625" style="32" bestFit="1" customWidth="1"/>
    <col min="48" max="48" width="15.42578125" style="32" bestFit="1" customWidth="1"/>
    <col min="49" max="49" width="8.140625" style="32" bestFit="1" customWidth="1"/>
    <col min="50" max="50" width="13.85546875" style="32" bestFit="1" customWidth="1"/>
    <col min="51" max="51" width="14.140625" style="32" bestFit="1" customWidth="1"/>
    <col min="52" max="52" width="7.85546875" style="32" bestFit="1" customWidth="1"/>
    <col min="53" max="53" width="13.7109375" style="32" bestFit="1" customWidth="1"/>
    <col min="54" max="54" width="14" style="32" bestFit="1" customWidth="1"/>
    <col min="55" max="55" width="9.85546875" style="32" bestFit="1" customWidth="1"/>
    <col min="56" max="56" width="15.7109375" style="32" bestFit="1" customWidth="1"/>
    <col min="57" max="57" width="16" style="32" bestFit="1" customWidth="1"/>
    <col min="58" max="58" width="10.7109375" style="32" bestFit="1" customWidth="1"/>
    <col min="59" max="16384" width="8.5703125" style="32"/>
  </cols>
  <sheetData>
    <row r="1" spans="1:58">
      <c r="A1" s="147" t="s">
        <v>980</v>
      </c>
    </row>
    <row r="2" spans="1:58">
      <c r="A2" s="213" t="s">
        <v>411</v>
      </c>
      <c r="B2" s="213" t="s">
        <v>1084</v>
      </c>
      <c r="C2" s="213"/>
      <c r="D2" s="213"/>
      <c r="E2" s="213"/>
      <c r="F2" s="213"/>
      <c r="G2" s="213"/>
      <c r="H2" s="213"/>
      <c r="I2" s="213"/>
      <c r="J2" s="213"/>
      <c r="K2" s="213"/>
      <c r="L2" s="213"/>
      <c r="M2" s="213"/>
      <c r="N2" s="213"/>
      <c r="O2" s="213"/>
      <c r="P2" s="213"/>
      <c r="Q2" s="213"/>
    </row>
    <row r="3" spans="1:58">
      <c r="A3" s="213" t="s">
        <v>28</v>
      </c>
      <c r="B3" s="214" t="s">
        <v>959</v>
      </c>
      <c r="C3" s="213"/>
      <c r="D3" s="213"/>
      <c r="E3" s="213"/>
      <c r="F3" s="213"/>
      <c r="G3" s="213"/>
      <c r="H3" s="213"/>
      <c r="I3" s="213"/>
      <c r="J3" s="213"/>
      <c r="K3" s="213"/>
      <c r="L3" s="213"/>
      <c r="M3" s="213"/>
      <c r="N3" s="213"/>
      <c r="O3" s="213"/>
      <c r="P3" s="213"/>
      <c r="Q3" s="21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row>
    <row r="4" spans="1:58">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row>
    <row r="5" spans="1:58">
      <c r="A5" s="32" t="s">
        <v>1468</v>
      </c>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row>
    <row r="6" spans="1:58">
      <c r="A6" s="192"/>
      <c r="B6" s="192" t="s">
        <v>212</v>
      </c>
      <c r="C6" s="192" t="s">
        <v>213</v>
      </c>
      <c r="D6" s="192" t="s">
        <v>214</v>
      </c>
      <c r="E6" s="192" t="s">
        <v>215</v>
      </c>
      <c r="F6" s="192" t="s">
        <v>216</v>
      </c>
      <c r="G6" s="192" t="s">
        <v>217</v>
      </c>
      <c r="H6" s="192" t="s">
        <v>211</v>
      </c>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row>
    <row r="7" spans="1:58">
      <c r="A7" s="192">
        <v>2014</v>
      </c>
      <c r="B7" s="192">
        <v>83.3</v>
      </c>
      <c r="C7" s="192">
        <v>85</v>
      </c>
      <c r="D7" s="192">
        <v>88</v>
      </c>
      <c r="E7" s="192">
        <v>88.2</v>
      </c>
      <c r="F7" s="192">
        <v>88.4</v>
      </c>
      <c r="G7" s="192">
        <v>92.2</v>
      </c>
      <c r="H7" s="192">
        <v>86.2</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row>
    <row r="8" spans="1:58">
      <c r="A8" s="192">
        <v>2016</v>
      </c>
      <c r="B8" s="192">
        <v>82.1</v>
      </c>
      <c r="C8" s="192">
        <v>88.4</v>
      </c>
      <c r="D8" s="192">
        <v>88.4</v>
      </c>
      <c r="E8" s="192">
        <v>88.6</v>
      </c>
      <c r="F8" s="192">
        <v>86.5</v>
      </c>
      <c r="G8" s="192">
        <v>89.5</v>
      </c>
      <c r="H8" s="192">
        <v>91.1</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row>
    <row r="9" spans="1:58">
      <c r="A9" s="192">
        <v>2018</v>
      </c>
      <c r="B9" s="192">
        <v>81.5</v>
      </c>
      <c r="C9" s="192">
        <v>84.9</v>
      </c>
      <c r="D9" s="192">
        <v>88.3</v>
      </c>
      <c r="E9" s="192">
        <v>86.8</v>
      </c>
      <c r="F9" s="192">
        <v>86.9</v>
      </c>
      <c r="G9" s="192">
        <v>89.1</v>
      </c>
      <c r="H9" s="192">
        <v>86.1</v>
      </c>
    </row>
    <row r="11" spans="1:58">
      <c r="A11" s="32" t="s">
        <v>432</v>
      </c>
      <c r="B11" s="192" t="s">
        <v>143</v>
      </c>
      <c r="C11" s="192" t="s">
        <v>144</v>
      </c>
      <c r="D11" s="192" t="s">
        <v>145</v>
      </c>
      <c r="E11" s="192" t="s">
        <v>146</v>
      </c>
      <c r="F11" s="192" t="s">
        <v>147</v>
      </c>
      <c r="G11" s="192" t="s">
        <v>494</v>
      </c>
      <c r="H11" s="192" t="s">
        <v>211</v>
      </c>
    </row>
    <row r="12" spans="1:58">
      <c r="A12" s="192">
        <v>2014</v>
      </c>
      <c r="B12" s="32">
        <v>2.7000000000000028</v>
      </c>
      <c r="C12" s="32">
        <v>2.5</v>
      </c>
      <c r="D12" s="32">
        <v>2.0999999999999943</v>
      </c>
      <c r="E12" s="32">
        <v>1.7999999999999972</v>
      </c>
      <c r="F12" s="137">
        <v>2.2999999999999972</v>
      </c>
      <c r="G12" s="137">
        <v>1.5999999999999943</v>
      </c>
      <c r="H12" s="137">
        <v>3.2999999999999972</v>
      </c>
    </row>
    <row r="13" spans="1:58">
      <c r="A13" s="192">
        <v>2016</v>
      </c>
      <c r="B13" s="32">
        <v>2.9000000000000057</v>
      </c>
      <c r="C13" s="32">
        <v>1.8999999999999915</v>
      </c>
      <c r="D13" s="32">
        <v>2.0999999999999943</v>
      </c>
      <c r="E13" s="32">
        <v>1.9000000000000057</v>
      </c>
      <c r="F13" s="137">
        <v>2.0999999999999943</v>
      </c>
      <c r="G13" s="137">
        <v>2.0999999999999943</v>
      </c>
      <c r="H13" s="137">
        <v>2</v>
      </c>
    </row>
    <row r="14" spans="1:58">
      <c r="A14" s="192">
        <v>2018</v>
      </c>
      <c r="B14" s="32">
        <v>3.0999999999999943</v>
      </c>
      <c r="C14" s="32">
        <v>2.5</v>
      </c>
      <c r="D14" s="32">
        <v>2.1000000000000085</v>
      </c>
      <c r="E14" s="32">
        <v>1.9000000000000057</v>
      </c>
      <c r="F14" s="137">
        <v>2.0999999999999943</v>
      </c>
      <c r="G14" s="137">
        <v>2</v>
      </c>
      <c r="H14" s="137">
        <v>2.7000000000000028</v>
      </c>
    </row>
  </sheetData>
  <hyperlinks>
    <hyperlink ref="B3" r:id="rId1" display="https://statisticsnz.shinyapps.io/wellbeingindicators/_w_669efa26/_w_eb3965eb/_w_807481b4/_w_ad1d1378/?page=indicators&amp;class=Social&amp;type=Subjective%20wellbeing&amp;indicator=Sense%20of%20purpose" xr:uid="{3C6D57AD-C1E6-4F89-9259-F91953B5877D}"/>
    <hyperlink ref="A1" location="'List of Figures'!A1" display="Back to List of Figures" xr:uid="{286CFBC7-5400-4BCA-967B-E3DDE567B9BE}"/>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DE61B-2BC8-4EBE-A814-60A2C0E3D882}">
  <sheetPr codeName="Sheet10"/>
  <dimension ref="A1:K36"/>
  <sheetViews>
    <sheetView showGridLines="0" zoomScale="90" zoomScaleNormal="90" workbookViewId="0">
      <selection activeCell="A6" sqref="A6"/>
    </sheetView>
  </sheetViews>
  <sheetFormatPr defaultRowHeight="15"/>
  <cols>
    <col min="2" max="2" width="27.42578125" customWidth="1"/>
    <col min="3" max="3" width="19.28515625" customWidth="1"/>
    <col min="4" max="4" width="15.85546875" customWidth="1"/>
    <col min="5" max="5" width="12.85546875" customWidth="1"/>
    <col min="6" max="6" width="37.5703125" customWidth="1"/>
    <col min="7" max="7" width="11.85546875" customWidth="1"/>
    <col min="8" max="8" width="17.140625" customWidth="1"/>
    <col min="9" max="9" width="16.42578125" customWidth="1"/>
  </cols>
  <sheetData>
    <row r="1" spans="1:11">
      <c r="A1" s="147" t="s">
        <v>980</v>
      </c>
    </row>
    <row r="2" spans="1:11">
      <c r="A2" s="213" t="s">
        <v>411</v>
      </c>
      <c r="B2" s="213" t="s">
        <v>835</v>
      </c>
      <c r="C2" s="213"/>
      <c r="D2" s="93"/>
      <c r="E2" s="93"/>
      <c r="F2" s="93"/>
    </row>
    <row r="3" spans="1:11">
      <c r="A3" s="213" t="s">
        <v>28</v>
      </c>
      <c r="B3" s="214" t="s">
        <v>1265</v>
      </c>
      <c r="C3" s="213"/>
      <c r="D3" s="93"/>
      <c r="E3" s="93"/>
      <c r="F3" s="93"/>
    </row>
    <row r="5" spans="1:11" s="286" customFormat="1">
      <c r="A5" s="286" t="s">
        <v>1352</v>
      </c>
    </row>
    <row r="6" spans="1:11">
      <c r="B6" t="s">
        <v>475</v>
      </c>
      <c r="C6" t="s">
        <v>477</v>
      </c>
      <c r="D6" t="s">
        <v>480</v>
      </c>
      <c r="E6" t="s">
        <v>478</v>
      </c>
      <c r="F6" t="s">
        <v>1273</v>
      </c>
      <c r="G6" s="49" t="s">
        <v>476</v>
      </c>
      <c r="H6" s="49" t="s">
        <v>479</v>
      </c>
      <c r="I6" s="49" t="s">
        <v>481</v>
      </c>
    </row>
    <row r="7" spans="1:11">
      <c r="A7">
        <v>1990</v>
      </c>
      <c r="B7" s="149">
        <v>133937.31289371199</v>
      </c>
      <c r="C7" s="149">
        <v>38924.818623768399</v>
      </c>
      <c r="D7" s="149">
        <v>23788.533143836401</v>
      </c>
      <c r="E7" s="149">
        <v>24048.9130569968</v>
      </c>
      <c r="F7" s="149">
        <v>31230.432940902199</v>
      </c>
      <c r="G7" s="149">
        <v>44881.2862439171</v>
      </c>
      <c r="H7" s="149">
        <v>31693.924458460799</v>
      </c>
      <c r="I7" s="149">
        <v>25494.820035796602</v>
      </c>
      <c r="J7" s="49"/>
      <c r="K7" s="49"/>
    </row>
    <row r="8" spans="1:11">
      <c r="A8">
        <v>1991</v>
      </c>
      <c r="B8" s="149">
        <v>130775.275973635</v>
      </c>
      <c r="C8" s="149">
        <v>39319.453044985297</v>
      </c>
      <c r="D8" s="149">
        <v>24431.132479562701</v>
      </c>
      <c r="E8" s="149">
        <v>24313.866111427498</v>
      </c>
      <c r="F8" s="149">
        <v>31692.999949946399</v>
      </c>
      <c r="G8" s="149">
        <v>44309.480937964399</v>
      </c>
      <c r="H8" s="149">
        <v>31689.3429801122</v>
      </c>
      <c r="I8" s="149">
        <v>25578.419397963698</v>
      </c>
    </row>
    <row r="9" spans="1:11">
      <c r="A9">
        <v>1992</v>
      </c>
      <c r="B9" s="149">
        <v>130554.083932407</v>
      </c>
      <c r="C9" s="149">
        <v>39803.145387040597</v>
      </c>
      <c r="D9" s="149">
        <v>25506.401155527899</v>
      </c>
      <c r="E9" s="149">
        <v>24807.986489902702</v>
      </c>
      <c r="F9" s="149">
        <v>33562.729557202503</v>
      </c>
      <c r="G9" s="149">
        <v>44268.8489015948</v>
      </c>
      <c r="H9" s="149">
        <v>32358.970679422</v>
      </c>
      <c r="I9" s="149">
        <v>25817.485680382099</v>
      </c>
      <c r="J9" s="14"/>
      <c r="K9" s="14"/>
    </row>
    <row r="10" spans="1:11">
      <c r="A10">
        <v>1993</v>
      </c>
      <c r="B10" s="149">
        <v>128983.646437932</v>
      </c>
      <c r="C10" s="149">
        <v>40299.695177816997</v>
      </c>
      <c r="D10" s="149">
        <v>26552.959697012</v>
      </c>
      <c r="E10" s="149">
        <v>25355.684276944899</v>
      </c>
      <c r="F10" s="149">
        <v>36366.606974957504</v>
      </c>
      <c r="G10" s="149">
        <v>44544.874223184197</v>
      </c>
      <c r="H10" s="149">
        <v>32297.400474494301</v>
      </c>
      <c r="I10" s="149">
        <v>26138.101415113601</v>
      </c>
    </row>
    <row r="11" spans="1:11">
      <c r="A11">
        <v>1994</v>
      </c>
      <c r="B11" s="149">
        <v>124456.30817705501</v>
      </c>
      <c r="C11" s="149">
        <v>40838.987796685498</v>
      </c>
      <c r="D11" s="149">
        <v>27191.154803322301</v>
      </c>
      <c r="E11" s="149">
        <v>25879.3312424121</v>
      </c>
      <c r="F11" s="149">
        <v>32689.507642870401</v>
      </c>
      <c r="G11" s="149">
        <v>43596.778588098401</v>
      </c>
      <c r="H11" s="149">
        <v>32166.142980046599</v>
      </c>
      <c r="I11" s="149">
        <v>25768.243226816499</v>
      </c>
    </row>
    <row r="12" spans="1:11">
      <c r="A12">
        <v>1995</v>
      </c>
      <c r="B12" s="149">
        <v>124896.339139872</v>
      </c>
      <c r="C12" s="149">
        <v>41381.074763439698</v>
      </c>
      <c r="D12" s="149">
        <v>28463.690302729901</v>
      </c>
      <c r="E12" s="149">
        <v>26637.1186112943</v>
      </c>
      <c r="F12" s="149">
        <v>35467.786386399297</v>
      </c>
      <c r="G12" s="149">
        <v>44284.572154980298</v>
      </c>
      <c r="H12" s="149">
        <v>32899.163622429798</v>
      </c>
      <c r="I12" s="149">
        <v>26060.631264109601</v>
      </c>
    </row>
    <row r="13" spans="1:11">
      <c r="A13">
        <v>1996</v>
      </c>
      <c r="B13" s="149">
        <v>121424.332641293</v>
      </c>
      <c r="C13" s="149">
        <v>41902.254642999702</v>
      </c>
      <c r="D13" s="149">
        <v>29259.3623454025</v>
      </c>
      <c r="E13" s="149">
        <v>27347.625020732499</v>
      </c>
      <c r="F13" s="149">
        <v>36410.966824119801</v>
      </c>
      <c r="G13" s="149">
        <v>43584.158423966197</v>
      </c>
      <c r="H13" s="149">
        <v>32746.153397012</v>
      </c>
      <c r="I13" s="149">
        <v>25962.257498790201</v>
      </c>
    </row>
    <row r="14" spans="1:11">
      <c r="A14">
        <v>1997</v>
      </c>
      <c r="B14" s="149">
        <v>117577.010742354</v>
      </c>
      <c r="C14" s="149">
        <v>42345.5403699612</v>
      </c>
      <c r="D14" s="149">
        <v>30130.146996835199</v>
      </c>
      <c r="E14" s="149">
        <v>28026.917569553501</v>
      </c>
      <c r="F14" s="149">
        <v>34076.0332368089</v>
      </c>
      <c r="G14" s="149">
        <v>42859.365088214297</v>
      </c>
      <c r="H14" s="149">
        <v>32345.157626383301</v>
      </c>
      <c r="I14" s="149">
        <v>25656.543627654399</v>
      </c>
    </row>
    <row r="15" spans="1:11">
      <c r="A15">
        <v>1998</v>
      </c>
      <c r="B15" s="149">
        <v>112336.38211516</v>
      </c>
      <c r="C15" s="149">
        <v>42756.519889729803</v>
      </c>
      <c r="D15" s="149">
        <v>30707.971504419202</v>
      </c>
      <c r="E15" s="149">
        <v>28645.355939228601</v>
      </c>
      <c r="F15" s="149">
        <v>38646.477804083297</v>
      </c>
      <c r="G15" s="149">
        <v>41939.857031384498</v>
      </c>
      <c r="H15" s="149">
        <v>31697.364673710101</v>
      </c>
      <c r="I15" s="149">
        <v>25184.534130225002</v>
      </c>
    </row>
    <row r="16" spans="1:11">
      <c r="A16">
        <v>1999</v>
      </c>
      <c r="B16" s="149">
        <v>111558.420732756</v>
      </c>
      <c r="C16" s="149">
        <v>43209.931370418599</v>
      </c>
      <c r="D16" s="149">
        <v>31683.926137933198</v>
      </c>
      <c r="E16" s="149">
        <v>29597.474063101501</v>
      </c>
      <c r="F16" s="149">
        <v>46672.837525860101</v>
      </c>
      <c r="G16" s="149">
        <v>42624.680856093102</v>
      </c>
      <c r="H16" s="149">
        <v>32023.177202570601</v>
      </c>
      <c r="I16" s="149">
        <v>25648.689420603299</v>
      </c>
    </row>
    <row r="17" spans="1:9">
      <c r="A17">
        <v>2000</v>
      </c>
      <c r="B17" s="149">
        <v>107504.93649882601</v>
      </c>
      <c r="C17" s="149">
        <v>43744.862870172001</v>
      </c>
      <c r="D17" s="149">
        <v>32274.192436293</v>
      </c>
      <c r="E17" s="149">
        <v>30418.299714961599</v>
      </c>
      <c r="F17" s="149">
        <v>36717.398722543898</v>
      </c>
      <c r="G17" s="149">
        <v>42081.300950248398</v>
      </c>
      <c r="H17" s="149">
        <v>31640.126644784301</v>
      </c>
      <c r="I17" s="149">
        <v>25295.3011313026</v>
      </c>
    </row>
    <row r="18" spans="1:9">
      <c r="A18">
        <v>2001</v>
      </c>
      <c r="B18" s="149">
        <v>106731.30323080999</v>
      </c>
      <c r="C18" s="149">
        <v>44389.192386004797</v>
      </c>
      <c r="D18" s="149">
        <v>32881.280680128701</v>
      </c>
      <c r="E18" s="149">
        <v>31411.614231166099</v>
      </c>
      <c r="F18" s="149">
        <v>41386.229870601899</v>
      </c>
      <c r="G18" s="149">
        <v>42268.4739517786</v>
      </c>
      <c r="H18" s="149">
        <v>31549.367877017099</v>
      </c>
      <c r="I18" s="149">
        <v>25223.167292753998</v>
      </c>
    </row>
    <row r="19" spans="1:9">
      <c r="A19">
        <v>2002</v>
      </c>
      <c r="B19" s="149">
        <v>106205.430452445</v>
      </c>
      <c r="C19" s="149">
        <v>45157.274837673001</v>
      </c>
      <c r="D19" s="149">
        <v>33430.419608394397</v>
      </c>
      <c r="E19" s="149">
        <v>32477.4756165084</v>
      </c>
      <c r="F19" s="149">
        <v>39552.0524252619</v>
      </c>
      <c r="G19" s="149">
        <v>42512.581277084799</v>
      </c>
      <c r="H19" s="149">
        <v>30526.937040005902</v>
      </c>
      <c r="I19" s="149">
        <v>24195.827943187302</v>
      </c>
    </row>
    <row r="20" spans="1:9">
      <c r="A20">
        <v>2003</v>
      </c>
      <c r="B20" s="149">
        <v>101763.72238348</v>
      </c>
      <c r="C20" s="149">
        <v>45994.4806296323</v>
      </c>
      <c r="D20" s="149">
        <v>33448.860946824301</v>
      </c>
      <c r="E20" s="149">
        <v>33450.9783799172</v>
      </c>
      <c r="F20" s="149">
        <v>40322.337749232698</v>
      </c>
      <c r="G20" s="149">
        <v>41105.538090573798</v>
      </c>
      <c r="H20" s="149">
        <v>32469.5935925952</v>
      </c>
      <c r="I20" s="149">
        <v>25451.570782035302</v>
      </c>
    </row>
    <row r="21" spans="1:9">
      <c r="A21">
        <v>2004</v>
      </c>
      <c r="B21" s="149">
        <v>98425.686357753802</v>
      </c>
      <c r="C21" s="149">
        <v>46859.233543236398</v>
      </c>
      <c r="D21" s="149">
        <v>33490.598558773701</v>
      </c>
      <c r="E21" s="149">
        <v>34460.506570166101</v>
      </c>
      <c r="F21" s="149">
        <v>40017.657725883699</v>
      </c>
      <c r="G21" s="149">
        <v>40318.8945057698</v>
      </c>
      <c r="H21" s="149">
        <v>33137.9546668763</v>
      </c>
      <c r="I21" s="149">
        <v>25882.8408204306</v>
      </c>
    </row>
    <row r="22" spans="1:9">
      <c r="A22">
        <v>2005</v>
      </c>
      <c r="B22" s="149">
        <v>94463.134691813204</v>
      </c>
      <c r="C22" s="149">
        <v>47754.323892701301</v>
      </c>
      <c r="D22" s="149">
        <v>33723.1706379756</v>
      </c>
      <c r="E22" s="149">
        <v>35292.629306759904</v>
      </c>
      <c r="F22" s="149">
        <v>38094.894868775998</v>
      </c>
      <c r="G22" s="149">
        <v>39187.875287570103</v>
      </c>
      <c r="H22" s="149">
        <v>33004.991621849797</v>
      </c>
      <c r="I22" s="149">
        <v>26008.237265271</v>
      </c>
    </row>
    <row r="23" spans="1:9">
      <c r="A23">
        <v>2006</v>
      </c>
      <c r="B23" s="149">
        <v>92152.785242117301</v>
      </c>
      <c r="C23" s="149">
        <v>48603.403431490296</v>
      </c>
      <c r="D23" s="149">
        <v>34424.266782872597</v>
      </c>
      <c r="E23" s="149">
        <v>36157.448740489803</v>
      </c>
      <c r="F23" s="149">
        <v>38962.826591352103</v>
      </c>
      <c r="G23" s="149">
        <v>38750.384449584999</v>
      </c>
      <c r="H23" s="149">
        <v>33535.859127565898</v>
      </c>
      <c r="I23" s="149">
        <v>26170.918914493199</v>
      </c>
    </row>
    <row r="24" spans="1:9">
      <c r="A24">
        <v>2007</v>
      </c>
      <c r="B24" s="149">
        <v>91214.469563729406</v>
      </c>
      <c r="C24" s="149">
        <v>49389.206623129903</v>
      </c>
      <c r="D24" s="149">
        <v>35360.302203441897</v>
      </c>
      <c r="E24" s="149">
        <v>36989.323900385702</v>
      </c>
      <c r="F24" s="149">
        <v>38917.482460689003</v>
      </c>
      <c r="G24" s="149">
        <v>38556.685606436899</v>
      </c>
      <c r="H24" s="149">
        <v>34594.7706687596</v>
      </c>
      <c r="I24" s="149">
        <v>26667.374298807201</v>
      </c>
    </row>
    <row r="25" spans="1:9">
      <c r="A25">
        <v>2008</v>
      </c>
      <c r="B25" s="149">
        <v>89239.128889624</v>
      </c>
      <c r="C25" s="149">
        <v>50108.081971242602</v>
      </c>
      <c r="D25" s="149">
        <v>36168.333847838301</v>
      </c>
      <c r="E25" s="149">
        <v>37726.945149592699</v>
      </c>
      <c r="F25" s="149">
        <v>38505.514834780202</v>
      </c>
      <c r="G25" s="149">
        <v>38383.967879686199</v>
      </c>
      <c r="H25" s="149">
        <v>35251.176139513402</v>
      </c>
      <c r="I25" s="149">
        <v>26925.642251007099</v>
      </c>
    </row>
    <row r="26" spans="1:9">
      <c r="A26">
        <v>2009</v>
      </c>
      <c r="B26" s="149">
        <v>87076.122539311895</v>
      </c>
      <c r="C26" s="149">
        <v>50739.029926747098</v>
      </c>
      <c r="D26" s="149">
        <v>36599.747698576801</v>
      </c>
      <c r="E26" s="149">
        <v>38261.472762867401</v>
      </c>
      <c r="F26" s="149">
        <v>38995.702078611699</v>
      </c>
      <c r="G26" s="149">
        <v>37856.4133420547</v>
      </c>
      <c r="H26" s="149">
        <v>35774.2164590373</v>
      </c>
      <c r="I26" s="149">
        <v>26864.136154352102</v>
      </c>
    </row>
    <row r="27" spans="1:9">
      <c r="A27">
        <v>2010</v>
      </c>
      <c r="B27" s="149">
        <v>85316.719763329005</v>
      </c>
      <c r="C27" s="149">
        <v>51334.691262579901</v>
      </c>
      <c r="D27" s="149">
        <v>36859.7309288752</v>
      </c>
      <c r="E27" s="149">
        <v>38898.591498834598</v>
      </c>
      <c r="F27" s="149">
        <v>38055.604637700497</v>
      </c>
      <c r="G27" s="149">
        <v>37667.490518935097</v>
      </c>
      <c r="H27" s="149">
        <v>35499.622660179703</v>
      </c>
      <c r="I27" s="149">
        <v>26828.6009826318</v>
      </c>
    </row>
    <row r="28" spans="1:9">
      <c r="A28">
        <v>2011</v>
      </c>
      <c r="B28" s="149">
        <v>85144.304253958995</v>
      </c>
      <c r="C28" s="149">
        <v>51864.736485026799</v>
      </c>
      <c r="D28" s="149">
        <v>37668.213515344098</v>
      </c>
      <c r="E28" s="149">
        <v>39567.102336752003</v>
      </c>
      <c r="F28" s="149">
        <v>38691.9047736051</v>
      </c>
      <c r="G28" s="149">
        <v>38177.638363679602</v>
      </c>
      <c r="H28" s="149">
        <v>36075.341239401103</v>
      </c>
      <c r="I28" s="149">
        <v>27131.099601410398</v>
      </c>
    </row>
    <row r="29" spans="1:9">
      <c r="A29">
        <v>2012</v>
      </c>
      <c r="B29" s="149">
        <v>84197.585555394297</v>
      </c>
      <c r="C29" s="149">
        <v>52297.175393576101</v>
      </c>
      <c r="D29" s="149">
        <v>38450.798398746301</v>
      </c>
      <c r="E29" s="149">
        <v>40175.972544896897</v>
      </c>
      <c r="F29" s="149">
        <v>37611.623013512399</v>
      </c>
      <c r="G29" s="149">
        <v>38120.507569318099</v>
      </c>
      <c r="H29" s="149">
        <v>36438.811098889797</v>
      </c>
      <c r="I29" s="149">
        <v>27475.587506939199</v>
      </c>
    </row>
    <row r="30" spans="1:9">
      <c r="A30">
        <v>2013</v>
      </c>
      <c r="B30" s="149">
        <v>82584.3148372508</v>
      </c>
      <c r="C30" s="149">
        <v>52679.621628575696</v>
      </c>
      <c r="D30" s="149">
        <v>39380.966992023299</v>
      </c>
      <c r="E30" s="149">
        <v>40588.158362123897</v>
      </c>
      <c r="F30" s="149">
        <v>38571.888207637297</v>
      </c>
      <c r="G30" s="149">
        <v>37587.329494226396</v>
      </c>
      <c r="H30" s="149">
        <v>36843.388271294702</v>
      </c>
      <c r="I30" s="149">
        <v>27479.9381924093</v>
      </c>
    </row>
    <row r="31" spans="1:9">
      <c r="A31">
        <v>2014</v>
      </c>
      <c r="B31" s="149">
        <v>83105.382284953899</v>
      </c>
      <c r="C31" s="149">
        <v>53073.101886304401</v>
      </c>
      <c r="D31" s="149">
        <v>40726.350540890897</v>
      </c>
      <c r="E31" s="149">
        <v>41398.425742299201</v>
      </c>
      <c r="F31" s="149">
        <v>39121.019216424102</v>
      </c>
      <c r="G31" s="149">
        <v>38402.929014941801</v>
      </c>
      <c r="H31" s="149">
        <v>37620.075204710898</v>
      </c>
      <c r="I31" s="149">
        <v>27984.240221032898</v>
      </c>
    </row>
    <row r="32" spans="1:9">
      <c r="A32">
        <v>2015</v>
      </c>
      <c r="B32" s="149">
        <v>83001.354704602694</v>
      </c>
      <c r="C32" s="149">
        <v>53488.821818568002</v>
      </c>
      <c r="D32" s="149">
        <v>41871.474786213599</v>
      </c>
      <c r="E32" s="149">
        <v>42069.301972228102</v>
      </c>
      <c r="F32" s="149">
        <v>41976.2469211442</v>
      </c>
      <c r="G32" s="149">
        <v>38663.130012007197</v>
      </c>
      <c r="H32" s="149">
        <v>37547.660710698001</v>
      </c>
      <c r="I32" s="149">
        <v>28349.748995973801</v>
      </c>
    </row>
    <row r="33" spans="1:9">
      <c r="A33">
        <v>2016</v>
      </c>
      <c r="B33" s="149">
        <v>84496.903284693501</v>
      </c>
      <c r="C33" s="149">
        <v>53893.310500856802</v>
      </c>
      <c r="D33" s="149">
        <v>43425.373372851202</v>
      </c>
      <c r="E33" s="149">
        <v>43325.737035641803</v>
      </c>
      <c r="F33" s="149">
        <v>37672.562361213997</v>
      </c>
      <c r="G33" s="149">
        <v>39009.590496784702</v>
      </c>
      <c r="H33" s="149">
        <v>37722.334964848502</v>
      </c>
      <c r="I33" s="149">
        <v>28804.372786959699</v>
      </c>
    </row>
    <row r="34" spans="1:9">
      <c r="A34">
        <v>2017</v>
      </c>
      <c r="B34" s="149">
        <v>85885.077471711294</v>
      </c>
      <c r="C34" s="149">
        <v>54316.103774475901</v>
      </c>
      <c r="D34" s="149">
        <v>45002.860563001501</v>
      </c>
      <c r="E34" s="149">
        <v>44625.254511973697</v>
      </c>
      <c r="F34" s="149">
        <v>43222.8197087019</v>
      </c>
      <c r="G34" s="149">
        <v>39555.271122152</v>
      </c>
      <c r="H34" s="149">
        <v>38054.493774539304</v>
      </c>
      <c r="I34" s="149">
        <v>29248.642373523398</v>
      </c>
    </row>
    <row r="35" spans="1:9">
      <c r="A35">
        <v>2018</v>
      </c>
      <c r="B35" s="149">
        <v>90627.6930046669</v>
      </c>
      <c r="C35" s="149">
        <v>54764.163959364203</v>
      </c>
      <c r="D35" s="149">
        <v>47572.8736496048</v>
      </c>
      <c r="E35" s="149">
        <v>45117.062059808202</v>
      </c>
      <c r="F35" s="149">
        <v>45380.112521157702</v>
      </c>
      <c r="G35" s="149">
        <v>41358.386229816097</v>
      </c>
      <c r="H35" s="149">
        <v>40006.2241329834</v>
      </c>
      <c r="I35" s="149">
        <v>30846.646593117999</v>
      </c>
    </row>
    <row r="36" spans="1:9">
      <c r="A36">
        <v>2019</v>
      </c>
      <c r="B36" s="149">
        <v>92779.395784020395</v>
      </c>
      <c r="C36" s="149">
        <v>55183.752194157598</v>
      </c>
      <c r="D36" s="149">
        <v>49523.650266740799</v>
      </c>
      <c r="E36" s="149">
        <v>44828.490675364701</v>
      </c>
      <c r="F36" s="149">
        <v>42453.611136808897</v>
      </c>
      <c r="G36" s="149">
        <v>42196.513647370899</v>
      </c>
      <c r="H36" s="149">
        <v>40961.2142950696</v>
      </c>
      <c r="I36" s="149">
        <v>31606.234789146802</v>
      </c>
    </row>
  </sheetData>
  <hyperlinks>
    <hyperlink ref="A1" location="'List of Figures'!A1" display="Back to List of Figures" xr:uid="{0B37A673-786F-4BD6-9E7B-F772E71187BD}"/>
    <hyperlink ref="B3" r:id="rId1" display="https://ghdx.healthdata.org/gbd-results-tool" xr:uid="{B092D3C3-66A0-4A7F-9570-3FCA75C5D41E}"/>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7C6EF-CBB8-4D29-9126-F1B59EEF004F}">
  <dimension ref="A1:BA30"/>
  <sheetViews>
    <sheetView showGridLines="0" zoomScale="85" zoomScaleNormal="85" workbookViewId="0">
      <selection activeCell="D9" sqref="D9"/>
    </sheetView>
  </sheetViews>
  <sheetFormatPr defaultColWidth="8.5703125" defaultRowHeight="15"/>
  <cols>
    <col min="1" max="2" width="8.5703125" style="32"/>
    <col min="3" max="3" width="10.7109375" style="32" customWidth="1"/>
    <col min="4" max="4" width="8.5703125" style="32"/>
    <col min="5" max="5" width="15.140625" style="32" customWidth="1"/>
    <col min="6" max="6" width="8.5703125" style="32"/>
    <col min="7" max="7" width="15" style="32" bestFit="1" customWidth="1"/>
    <col min="8" max="8" width="7.140625" style="32" bestFit="1" customWidth="1"/>
    <col min="9" max="9" width="12.5703125" style="32" bestFit="1" customWidth="1"/>
    <col min="10" max="10" width="12.85546875" style="32" bestFit="1" customWidth="1"/>
    <col min="11" max="11" width="19.85546875" style="32" bestFit="1" customWidth="1"/>
    <col min="12" max="12" width="25.7109375" style="32" bestFit="1" customWidth="1"/>
    <col min="13" max="13" width="26" style="32" bestFit="1" customWidth="1"/>
    <col min="14" max="14" width="5.85546875" style="32" bestFit="1" customWidth="1"/>
    <col min="15" max="15" width="10.7109375" style="32" bestFit="1" customWidth="1"/>
    <col min="16" max="16" width="11" style="32" bestFit="1" customWidth="1"/>
    <col min="17" max="17" width="20.28515625" style="32" bestFit="1" customWidth="1"/>
    <col min="18" max="18" width="26.140625" style="32" bestFit="1" customWidth="1"/>
    <col min="19" max="19" width="26.42578125" style="32" bestFit="1" customWidth="1"/>
    <col min="20" max="20" width="5.85546875" style="32" bestFit="1" customWidth="1"/>
    <col min="21" max="21" width="11.5703125" style="32" bestFit="1" customWidth="1"/>
    <col min="22" max="22" width="11.85546875" style="32" bestFit="1" customWidth="1"/>
    <col min="23" max="23" width="36.5703125" style="32" bestFit="1" customWidth="1"/>
    <col min="24" max="24" width="42.5703125" style="32" bestFit="1" customWidth="1"/>
    <col min="25" max="25" width="42.85546875" style="32" bestFit="1" customWidth="1"/>
    <col min="26" max="26" width="11.85546875" style="32" bestFit="1" customWidth="1"/>
    <col min="27" max="27" width="17.85546875" style="32" bestFit="1" customWidth="1"/>
    <col min="28" max="28" width="18.140625" style="32" bestFit="1" customWidth="1"/>
    <col min="29" max="29" width="9.42578125" style="32" bestFit="1" customWidth="1"/>
    <col min="30" max="30" width="15.140625" style="32" bestFit="1" customWidth="1"/>
    <col min="31" max="31" width="15.42578125" style="32" bestFit="1" customWidth="1"/>
    <col min="32" max="32" width="5.85546875" style="32" bestFit="1" customWidth="1"/>
    <col min="33" max="33" width="11.5703125" style="32" bestFit="1" customWidth="1"/>
    <col min="34" max="34" width="11.85546875" style="32" bestFit="1" customWidth="1"/>
    <col min="35" max="35" width="13.140625" style="32" bestFit="1" customWidth="1"/>
    <col min="36" max="36" width="19" style="32" bestFit="1" customWidth="1"/>
    <col min="37" max="37" width="19.28515625" style="32" bestFit="1" customWidth="1"/>
    <col min="38" max="38" width="7.28515625" style="32" bestFit="1" customWidth="1"/>
    <col min="39" max="39" width="13.140625" style="32" bestFit="1" customWidth="1"/>
    <col min="40" max="40" width="13.42578125" style="32" bestFit="1" customWidth="1"/>
    <col min="41" max="41" width="9.42578125" style="32" bestFit="1" customWidth="1"/>
    <col min="42" max="42" width="15.140625" style="32" bestFit="1" customWidth="1"/>
    <col min="43" max="43" width="15.42578125" style="32" bestFit="1" customWidth="1"/>
    <col min="44" max="44" width="8.140625" style="32" bestFit="1" customWidth="1"/>
    <col min="45" max="45" width="13.85546875" style="32" bestFit="1" customWidth="1"/>
    <col min="46" max="46" width="14.140625" style="32" bestFit="1" customWidth="1"/>
    <col min="47" max="47" width="7.85546875" style="32" bestFit="1" customWidth="1"/>
    <col min="48" max="48" width="13.7109375" style="32" bestFit="1" customWidth="1"/>
    <col min="49" max="49" width="14" style="32" bestFit="1" customWidth="1"/>
    <col min="50" max="50" width="9.85546875" style="32" bestFit="1" customWidth="1"/>
    <col min="51" max="51" width="15.7109375" style="32" bestFit="1" customWidth="1"/>
    <col min="52" max="52" width="16" style="32" bestFit="1" customWidth="1"/>
    <col min="53" max="53" width="10.7109375" style="32" bestFit="1" customWidth="1"/>
    <col min="54" max="16384" width="8.5703125" style="32"/>
  </cols>
  <sheetData>
    <row r="1" spans="1:53">
      <c r="A1" s="147" t="s">
        <v>980</v>
      </c>
    </row>
    <row r="2" spans="1:53">
      <c r="A2" s="213" t="s">
        <v>411</v>
      </c>
      <c r="B2" s="213" t="s">
        <v>533</v>
      </c>
      <c r="C2" s="213"/>
      <c r="D2" s="213"/>
      <c r="E2" s="213"/>
      <c r="F2" s="213"/>
      <c r="G2" s="213"/>
      <c r="H2" s="213"/>
      <c r="I2" s="213"/>
      <c r="J2" s="213"/>
      <c r="K2" s="213"/>
      <c r="L2" s="213"/>
      <c r="M2" s="213"/>
      <c r="N2" s="213"/>
      <c r="O2" s="213"/>
    </row>
    <row r="3" spans="1:53">
      <c r="A3" s="213" t="s">
        <v>28</v>
      </c>
      <c r="B3" s="214" t="s">
        <v>959</v>
      </c>
      <c r="C3" s="213"/>
      <c r="D3" s="213"/>
      <c r="E3" s="213"/>
      <c r="F3" s="213"/>
      <c r="G3" s="213"/>
      <c r="H3" s="213"/>
      <c r="I3" s="213"/>
      <c r="J3" s="213"/>
      <c r="K3" s="213"/>
      <c r="L3" s="213"/>
      <c r="M3" s="213"/>
      <c r="N3" s="213"/>
      <c r="O3" s="213"/>
      <c r="P3"/>
      <c r="Q3"/>
      <c r="R3"/>
      <c r="S3"/>
      <c r="T3"/>
      <c r="U3"/>
      <c r="V3"/>
      <c r="W3"/>
      <c r="X3"/>
      <c r="Y3"/>
      <c r="Z3"/>
      <c r="AA3"/>
      <c r="AB3"/>
      <c r="AC3"/>
      <c r="AD3"/>
      <c r="AE3"/>
      <c r="AF3"/>
      <c r="AG3"/>
      <c r="AH3"/>
      <c r="AI3"/>
      <c r="AJ3"/>
      <c r="AK3"/>
      <c r="AL3"/>
      <c r="AM3"/>
      <c r="AN3"/>
      <c r="AO3"/>
      <c r="AP3"/>
      <c r="AQ3"/>
      <c r="AR3"/>
      <c r="AS3"/>
      <c r="AT3"/>
      <c r="AU3"/>
      <c r="AV3"/>
      <c r="AW3"/>
      <c r="AX3"/>
      <c r="AY3"/>
      <c r="AZ3"/>
      <c r="BA3"/>
    </row>
    <row r="4" spans="1:53">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row>
    <row r="5" spans="1:53">
      <c r="A5" s="32" t="s">
        <v>1469</v>
      </c>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row>
    <row r="6" spans="1:53">
      <c r="A6" s="192"/>
      <c r="B6" s="192" t="s">
        <v>125</v>
      </c>
      <c r="C6" s="192" t="s">
        <v>122</v>
      </c>
      <c r="D6" s="192" t="s">
        <v>123</v>
      </c>
      <c r="E6" s="192" t="s">
        <v>124</v>
      </c>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row>
    <row r="7" spans="1:53">
      <c r="A7" s="192">
        <v>2014</v>
      </c>
      <c r="B7" s="192">
        <v>82.7</v>
      </c>
      <c r="C7" s="192">
        <v>88.8</v>
      </c>
      <c r="D7" s="192">
        <v>83.6</v>
      </c>
      <c r="E7" s="192">
        <v>81.7</v>
      </c>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row>
    <row r="8" spans="1:53">
      <c r="A8" s="192">
        <v>2016</v>
      </c>
      <c r="B8" s="192">
        <v>86.3</v>
      </c>
      <c r="C8" s="192">
        <v>88.3</v>
      </c>
      <c r="D8" s="192">
        <v>81.7</v>
      </c>
      <c r="E8" s="192">
        <v>85.4</v>
      </c>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row>
    <row r="9" spans="1:53">
      <c r="A9" s="192">
        <v>2018</v>
      </c>
      <c r="B9" s="192">
        <v>84.5</v>
      </c>
      <c r="C9" s="192">
        <v>87.2</v>
      </c>
      <c r="D9" s="192">
        <v>81.8</v>
      </c>
      <c r="E9" s="192">
        <v>81.2</v>
      </c>
    </row>
    <row r="11" spans="1:53">
      <c r="A11" s="32" t="s">
        <v>432</v>
      </c>
      <c r="B11" s="192" t="s">
        <v>125</v>
      </c>
      <c r="C11" s="192" t="s">
        <v>122</v>
      </c>
      <c r="D11" s="192" t="s">
        <v>123</v>
      </c>
      <c r="E11" s="237" t="s">
        <v>124</v>
      </c>
    </row>
    <row r="12" spans="1:53">
      <c r="A12" s="192">
        <v>2014</v>
      </c>
      <c r="B12" s="32">
        <v>3.5</v>
      </c>
      <c r="C12" s="32">
        <v>0.90000000000000568</v>
      </c>
      <c r="D12" s="32">
        <v>2.4000000000000057</v>
      </c>
      <c r="E12" s="32">
        <v>4.5999999999999943</v>
      </c>
    </row>
    <row r="13" spans="1:53">
      <c r="A13" s="192">
        <v>2016</v>
      </c>
      <c r="B13" s="137">
        <v>2.7999999999999972</v>
      </c>
      <c r="C13" s="137">
        <v>1</v>
      </c>
      <c r="D13" s="137">
        <v>3.0999999999999943</v>
      </c>
      <c r="E13" s="137">
        <v>3.5</v>
      </c>
    </row>
    <row r="14" spans="1:53">
      <c r="A14" s="192">
        <v>2018</v>
      </c>
      <c r="B14" s="137">
        <v>2.7999999999999972</v>
      </c>
      <c r="C14" s="137">
        <v>0.89999999999999147</v>
      </c>
      <c r="D14" s="137">
        <v>3.2000000000000028</v>
      </c>
      <c r="E14" s="137">
        <v>3.7999999999999972</v>
      </c>
    </row>
    <row r="15" spans="1:53">
      <c r="B15" s="192"/>
      <c r="C15" s="192"/>
      <c r="D15" s="137"/>
    </row>
    <row r="16" spans="1:53">
      <c r="B16" s="192"/>
      <c r="C16" s="192"/>
    </row>
    <row r="17" spans="2:4">
      <c r="B17" s="192"/>
      <c r="C17" s="192"/>
    </row>
    <row r="18" spans="2:4">
      <c r="B18" s="192"/>
      <c r="C18" s="192"/>
    </row>
    <row r="19" spans="2:4">
      <c r="B19" s="192"/>
      <c r="C19" s="192"/>
      <c r="D19" s="137"/>
    </row>
    <row r="20" spans="2:4">
      <c r="B20" s="192"/>
      <c r="C20" s="192"/>
      <c r="D20" s="137"/>
    </row>
    <row r="21" spans="2:4">
      <c r="B21" s="192"/>
      <c r="C21" s="192"/>
    </row>
    <row r="22" spans="2:4">
      <c r="B22" s="192"/>
      <c r="C22" s="192"/>
    </row>
    <row r="23" spans="2:4">
      <c r="B23" s="192"/>
      <c r="C23" s="192"/>
    </row>
    <row r="24" spans="2:4">
      <c r="B24" s="192"/>
      <c r="C24" s="192"/>
      <c r="D24" s="137"/>
    </row>
    <row r="25" spans="2:4">
      <c r="B25" s="192"/>
      <c r="C25" s="192"/>
      <c r="D25" s="137"/>
    </row>
    <row r="26" spans="2:4">
      <c r="B26" s="192"/>
      <c r="C26" s="192"/>
      <c r="D26" s="137"/>
    </row>
    <row r="27" spans="2:4">
      <c r="B27" s="192"/>
      <c r="C27" s="192"/>
    </row>
    <row r="28" spans="2:4">
      <c r="B28" s="192"/>
      <c r="C28" s="192"/>
      <c r="D28" s="137"/>
    </row>
    <row r="29" spans="2:4">
      <c r="B29" s="134"/>
      <c r="C29" s="134"/>
      <c r="D29" s="137"/>
    </row>
    <row r="30" spans="2:4">
      <c r="B30" s="134"/>
      <c r="C30" s="134"/>
      <c r="D30" s="137"/>
    </row>
  </sheetData>
  <hyperlinks>
    <hyperlink ref="B3" r:id="rId1" display="https://statisticsnz.shinyapps.io/wellbeingindicators/_w_669efa26/_w_eb3965eb/_w_807481b4/_w_ad1d1378/?page=indicators&amp;class=Social&amp;type=Subjective%20wellbeing&amp;indicator=Sense%20of%20purpose" xr:uid="{5826728C-D464-4A5A-8CED-73D156C5910C}"/>
    <hyperlink ref="A1" location="'List of Figures'!A1" display="Back to List of Figures" xr:uid="{762D27A3-73A5-4117-8805-CA7A1B7E1E18}"/>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65E1A-0E36-467E-AE56-8E566D8C2354}">
  <dimension ref="A1:CC16"/>
  <sheetViews>
    <sheetView showGridLines="0" zoomScale="85" zoomScaleNormal="85" workbookViewId="0">
      <selection activeCell="C7" sqref="C7"/>
    </sheetView>
  </sheetViews>
  <sheetFormatPr defaultColWidth="8.5703125" defaultRowHeight="15"/>
  <cols>
    <col min="1" max="1" width="8.5703125" style="32"/>
    <col min="2" max="2" width="10.42578125" style="32" customWidth="1"/>
    <col min="3" max="3" width="13.85546875" style="32" customWidth="1"/>
    <col min="4" max="4" width="11.5703125" style="32" bestFit="1" customWidth="1"/>
    <col min="5" max="5" width="11.85546875" style="32" bestFit="1" customWidth="1"/>
    <col min="6" max="6" width="5.85546875" style="32" bestFit="1" customWidth="1"/>
    <col min="7" max="7" width="11.5703125" style="32" bestFit="1" customWidth="1"/>
    <col min="8" max="8" width="11.85546875" style="32" bestFit="1" customWidth="1"/>
    <col min="9" max="9" width="5.85546875" style="32" bestFit="1" customWidth="1"/>
    <col min="10" max="10" width="11.5703125" style="32" bestFit="1" customWidth="1"/>
    <col min="11" max="11" width="11.85546875" style="32" bestFit="1" customWidth="1"/>
    <col min="12" max="12" width="5.85546875" style="32" bestFit="1" customWidth="1"/>
    <col min="13" max="13" width="11.5703125" style="32" bestFit="1" customWidth="1"/>
    <col min="14" max="14" width="11.85546875" style="32" bestFit="1" customWidth="1"/>
    <col min="15" max="15" width="5.85546875" style="32" bestFit="1" customWidth="1"/>
    <col min="16" max="16" width="9.5703125" style="32" bestFit="1" customWidth="1"/>
    <col min="17" max="17" width="9.85546875" style="32" bestFit="1" customWidth="1"/>
    <col min="18" max="18" width="5.85546875" style="32" bestFit="1" customWidth="1"/>
    <col min="19" max="19" width="11.140625" style="32" bestFit="1" customWidth="1"/>
    <col min="20" max="20" width="6" style="32" customWidth="1"/>
    <col min="21" max="21" width="8.5703125" style="32"/>
    <col min="22" max="22" width="14.42578125" style="32" bestFit="1" customWidth="1"/>
    <col min="23" max="23" width="14.5703125" style="32" bestFit="1" customWidth="1"/>
    <col min="24" max="24" width="11.7109375" style="32" bestFit="1" customWidth="1"/>
    <col min="25" max="25" width="17.5703125" style="32" bestFit="1" customWidth="1"/>
    <col min="26" max="26" width="17.85546875" style="32" bestFit="1" customWidth="1"/>
    <col min="27" max="27" width="10.28515625" style="32" bestFit="1" customWidth="1"/>
    <col min="28" max="28" width="16.140625" style="32" bestFit="1" customWidth="1"/>
    <col min="29" max="29" width="16.42578125" style="32" bestFit="1" customWidth="1"/>
    <col min="30" max="30" width="8" style="32" bestFit="1" customWidth="1"/>
    <col min="31" max="31" width="13.85546875" style="32" bestFit="1" customWidth="1"/>
    <col min="32" max="32" width="14.140625" style="32" bestFit="1" customWidth="1"/>
    <col min="33" max="33" width="8.85546875" style="32" bestFit="1" customWidth="1"/>
    <col min="34" max="34" width="14.7109375" style="32" bestFit="1" customWidth="1"/>
    <col min="35" max="35" width="15" style="32" bestFit="1" customWidth="1"/>
    <col min="36" max="36" width="7.140625" style="32" bestFit="1" customWidth="1"/>
    <col min="37" max="37" width="12.5703125" style="32" bestFit="1" customWidth="1"/>
    <col min="38" max="38" width="12.85546875" style="32" bestFit="1" customWidth="1"/>
    <col min="39" max="39" width="19.85546875" style="32" bestFit="1" customWidth="1"/>
    <col min="40" max="40" width="25.7109375" style="32" bestFit="1" customWidth="1"/>
    <col min="41" max="41" width="26" style="32" bestFit="1" customWidth="1"/>
    <col min="42" max="42" width="5.85546875" style="32" bestFit="1" customWidth="1"/>
    <col min="43" max="43" width="10.7109375" style="32" bestFit="1" customWidth="1"/>
    <col min="44" max="44" width="11" style="32" bestFit="1" customWidth="1"/>
    <col min="45" max="45" width="20.28515625" style="32" bestFit="1" customWidth="1"/>
    <col min="46" max="46" width="26.140625" style="32" bestFit="1" customWidth="1"/>
    <col min="47" max="47" width="26.42578125" style="32" bestFit="1" customWidth="1"/>
    <col min="48" max="48" width="5.85546875" style="32" bestFit="1" customWidth="1"/>
    <col min="49" max="49" width="11.5703125" style="32" bestFit="1" customWidth="1"/>
    <col min="50" max="50" width="11.85546875" style="32" bestFit="1" customWidth="1"/>
    <col min="51" max="51" width="36.5703125" style="32" bestFit="1" customWidth="1"/>
    <col min="52" max="52" width="42.5703125" style="32" bestFit="1" customWidth="1"/>
    <col min="53" max="53" width="42.85546875" style="32" bestFit="1" customWidth="1"/>
    <col min="54" max="54" width="11.85546875" style="32" bestFit="1" customWidth="1"/>
    <col min="55" max="55" width="17.85546875" style="32" bestFit="1" customWidth="1"/>
    <col min="56" max="56" width="18.140625" style="32" bestFit="1" customWidth="1"/>
    <col min="57" max="57" width="9.42578125" style="32" bestFit="1" customWidth="1"/>
    <col min="58" max="58" width="15.140625" style="32" bestFit="1" customWidth="1"/>
    <col min="59" max="59" width="15.42578125" style="32" bestFit="1" customWidth="1"/>
    <col min="60" max="60" width="5.85546875" style="32" bestFit="1" customWidth="1"/>
    <col min="61" max="61" width="11.5703125" style="32" bestFit="1" customWidth="1"/>
    <col min="62" max="62" width="11.85546875" style="32" bestFit="1" customWidth="1"/>
    <col min="63" max="63" width="13.140625" style="32" bestFit="1" customWidth="1"/>
    <col min="64" max="64" width="19" style="32" bestFit="1" customWidth="1"/>
    <col min="65" max="65" width="19.28515625" style="32" bestFit="1" customWidth="1"/>
    <col min="66" max="66" width="7.28515625" style="32" bestFit="1" customWidth="1"/>
    <col min="67" max="67" width="13.140625" style="32" bestFit="1" customWidth="1"/>
    <col min="68" max="68" width="13.42578125" style="32" bestFit="1" customWidth="1"/>
    <col min="69" max="69" width="9.42578125" style="32" bestFit="1" customWidth="1"/>
    <col min="70" max="70" width="15.140625" style="32" bestFit="1" customWidth="1"/>
    <col min="71" max="71" width="15.42578125" style="32" bestFit="1" customWidth="1"/>
    <col min="72" max="72" width="8.140625" style="32" bestFit="1" customWidth="1"/>
    <col min="73" max="73" width="13.85546875" style="32" bestFit="1" customWidth="1"/>
    <col min="74" max="74" width="14.140625" style="32" bestFit="1" customWidth="1"/>
    <col min="75" max="75" width="7.85546875" style="32" bestFit="1" customWidth="1"/>
    <col min="76" max="76" width="13.7109375" style="32" bestFit="1" customWidth="1"/>
    <col min="77" max="77" width="14" style="32" bestFit="1" customWidth="1"/>
    <col min="78" max="78" width="9.85546875" style="32" bestFit="1" customWidth="1"/>
    <col min="79" max="79" width="15.7109375" style="32" bestFit="1" customWidth="1"/>
    <col min="80" max="80" width="16" style="32" bestFit="1" customWidth="1"/>
    <col min="81" max="81" width="10.7109375" style="32" bestFit="1" customWidth="1"/>
    <col min="82" max="16384" width="8.5703125" style="32"/>
  </cols>
  <sheetData>
    <row r="1" spans="1:81">
      <c r="A1" s="147" t="s">
        <v>980</v>
      </c>
    </row>
    <row r="2" spans="1:81">
      <c r="A2" s="213" t="s">
        <v>411</v>
      </c>
      <c r="B2" s="213" t="s">
        <v>922</v>
      </c>
      <c r="C2" s="213"/>
      <c r="D2" s="213"/>
      <c r="E2" s="213"/>
      <c r="F2" s="213"/>
      <c r="G2" s="213"/>
      <c r="H2" s="213"/>
      <c r="I2" s="213"/>
      <c r="J2" s="213"/>
      <c r="K2" s="213"/>
      <c r="L2" s="213"/>
      <c r="M2" s="213"/>
      <c r="N2" s="213"/>
      <c r="O2" s="213"/>
      <c r="P2" s="213"/>
      <c r="Q2" s="213"/>
      <c r="R2" s="213"/>
      <c r="S2" s="213"/>
      <c r="T2" s="213"/>
    </row>
    <row r="3" spans="1:81">
      <c r="A3" s="213" t="s">
        <v>28</v>
      </c>
      <c r="B3" s="214" t="s">
        <v>959</v>
      </c>
      <c r="C3" s="213"/>
      <c r="D3" s="213"/>
      <c r="E3" s="213"/>
      <c r="F3" s="213"/>
      <c r="G3" s="213"/>
      <c r="H3" s="213"/>
      <c r="I3" s="213"/>
      <c r="J3" s="213"/>
      <c r="K3" s="213"/>
      <c r="L3" s="213"/>
      <c r="M3" s="213"/>
      <c r="N3" s="213"/>
      <c r="O3" s="213"/>
      <c r="P3" s="213"/>
      <c r="Q3" s="213"/>
      <c r="R3" s="213"/>
      <c r="S3" s="213"/>
      <c r="T3" s="21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row>
    <row r="4" spans="1:81">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row>
    <row r="5" spans="1:81" s="286" customFormat="1">
      <c r="A5" s="286" t="s">
        <v>1470</v>
      </c>
    </row>
    <row r="6" spans="1:81">
      <c r="A6" s="192"/>
      <c r="B6" s="192" t="s">
        <v>176</v>
      </c>
      <c r="C6" s="192" t="s">
        <v>177</v>
      </c>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row>
    <row r="7" spans="1:81">
      <c r="A7" s="192">
        <v>2016</v>
      </c>
      <c r="B7" s="192">
        <v>74.8</v>
      </c>
      <c r="C7" s="192">
        <v>88.6</v>
      </c>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row>
    <row r="8" spans="1:81">
      <c r="A8" s="192">
        <v>2018</v>
      </c>
      <c r="B8" s="192">
        <v>71.400000000000006</v>
      </c>
      <c r="C8" s="192">
        <v>87.2</v>
      </c>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row>
    <row r="9" spans="1:81">
      <c r="A9" s="192"/>
      <c r="B9" s="192"/>
      <c r="C9" s="192"/>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row>
    <row r="10" spans="1:81">
      <c r="A10" s="192" t="s">
        <v>957</v>
      </c>
      <c r="B10" s="192" t="s">
        <v>176</v>
      </c>
      <c r="C10" s="192" t="s">
        <v>177</v>
      </c>
    </row>
    <row r="11" spans="1:81">
      <c r="A11" s="192">
        <v>2016</v>
      </c>
      <c r="B11" s="32">
        <v>3.7000000000000028</v>
      </c>
      <c r="C11" s="137">
        <v>0.80000000000001137</v>
      </c>
    </row>
    <row r="12" spans="1:81">
      <c r="A12" s="192">
        <v>2018</v>
      </c>
      <c r="B12" s="137">
        <v>4.1999999999999886</v>
      </c>
      <c r="C12" s="137">
        <v>0.89999999999999147</v>
      </c>
    </row>
    <row r="13" spans="1:81">
      <c r="A13" s="192"/>
      <c r="B13" s="192"/>
      <c r="C13" s="192"/>
    </row>
    <row r="14" spans="1:81">
      <c r="A14" s="192"/>
      <c r="B14" s="192"/>
      <c r="C14" s="192"/>
    </row>
    <row r="15" spans="1:81">
      <c r="A15" s="192"/>
      <c r="B15" s="192"/>
      <c r="C15" s="192"/>
    </row>
    <row r="16" spans="1:81">
      <c r="A16" s="192"/>
      <c r="B16" s="192"/>
      <c r="C16" s="192"/>
    </row>
  </sheetData>
  <hyperlinks>
    <hyperlink ref="B3" r:id="rId1" display="https://statisticsnz.shinyapps.io/wellbeingindicators/_w_669efa26/_w_eb3965eb/_w_807481b4/_w_ad1d1378/?page=indicators&amp;class=Social&amp;type=Subjective%20wellbeing&amp;indicator=Sense%20of%20purpose" xr:uid="{CDCD5CC3-D22E-4D19-AA58-F24CCBFEEFE0}"/>
    <hyperlink ref="A1" location="'List of Figures'!A1" display="Back to List of Figures" xr:uid="{15DA573A-5E77-4F8A-8553-5247845C7EAD}"/>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3A293-BE4B-4FE8-A3DF-55CB629390C3}">
  <dimension ref="A1:G49"/>
  <sheetViews>
    <sheetView showGridLines="0" zoomScale="85" zoomScaleNormal="85" workbookViewId="0">
      <selection activeCell="A26" sqref="A26"/>
    </sheetView>
  </sheetViews>
  <sheetFormatPr defaultColWidth="8.5703125" defaultRowHeight="15"/>
  <cols>
    <col min="1" max="1" width="14.5703125" style="32" customWidth="1"/>
    <col min="2" max="16384" width="8.5703125" style="32"/>
  </cols>
  <sheetData>
    <row r="1" spans="1:7">
      <c r="A1" s="147" t="s">
        <v>980</v>
      </c>
    </row>
    <row r="2" spans="1:7">
      <c r="A2" s="213" t="s">
        <v>411</v>
      </c>
      <c r="B2" s="213" t="s">
        <v>923</v>
      </c>
      <c r="C2" s="213"/>
      <c r="D2" s="213"/>
      <c r="E2" s="213"/>
      <c r="F2" s="213"/>
      <c r="G2" s="213"/>
    </row>
    <row r="3" spans="1:7">
      <c r="A3" s="213" t="s">
        <v>28</v>
      </c>
      <c r="B3" s="213" t="s">
        <v>166</v>
      </c>
      <c r="C3" s="213"/>
      <c r="D3" s="214" t="s">
        <v>134</v>
      </c>
      <c r="E3" s="213"/>
      <c r="F3" s="213"/>
      <c r="G3" s="213"/>
    </row>
    <row r="5" spans="1:7">
      <c r="A5" s="32" t="s">
        <v>1471</v>
      </c>
    </row>
    <row r="6" spans="1:7">
      <c r="A6" s="162"/>
      <c r="B6" s="162" t="s">
        <v>622</v>
      </c>
    </row>
    <row r="7" spans="1:7">
      <c r="A7" s="162" t="s">
        <v>789</v>
      </c>
      <c r="B7" s="116">
        <v>28.686168789863586</v>
      </c>
    </row>
    <row r="8" spans="1:7">
      <c r="A8" s="162" t="s">
        <v>793</v>
      </c>
      <c r="B8" s="116">
        <v>24.227996170520782</v>
      </c>
    </row>
    <row r="9" spans="1:7">
      <c r="A9" s="162" t="s">
        <v>794</v>
      </c>
      <c r="B9" s="116">
        <v>21.647748351097107</v>
      </c>
    </row>
    <row r="10" spans="1:7">
      <c r="A10" s="162" t="s">
        <v>44</v>
      </c>
      <c r="B10" s="116">
        <v>20.519614219665527</v>
      </c>
    </row>
    <row r="11" spans="1:7">
      <c r="A11" s="162" t="s">
        <v>47</v>
      </c>
      <c r="B11" s="116">
        <v>18.95146518945694</v>
      </c>
    </row>
    <row r="12" spans="1:7">
      <c r="A12" s="162" t="s">
        <v>59</v>
      </c>
      <c r="B12" s="116">
        <v>18.092213571071625</v>
      </c>
    </row>
    <row r="13" spans="1:7">
      <c r="A13" s="162" t="s">
        <v>55</v>
      </c>
      <c r="B13" s="116">
        <v>17.717042565345764</v>
      </c>
    </row>
    <row r="14" spans="1:7">
      <c r="A14" s="162" t="s">
        <v>45</v>
      </c>
      <c r="B14" s="116">
        <v>17.713679373264313</v>
      </c>
    </row>
    <row r="15" spans="1:7">
      <c r="A15" s="162" t="s">
        <v>54</v>
      </c>
      <c r="B15" s="116">
        <v>17.611350119113922</v>
      </c>
    </row>
    <row r="16" spans="1:7">
      <c r="A16" s="162" t="s">
        <v>62</v>
      </c>
      <c r="B16" s="116">
        <v>17.128324508666992</v>
      </c>
    </row>
    <row r="17" spans="1:2">
      <c r="A17" s="162" t="s">
        <v>340</v>
      </c>
      <c r="B17" s="116">
        <v>16.902491450309753</v>
      </c>
    </row>
    <row r="18" spans="1:2">
      <c r="A18" s="162" t="s">
        <v>73</v>
      </c>
      <c r="B18" s="116">
        <v>14.245618879795074</v>
      </c>
    </row>
    <row r="19" spans="1:2">
      <c r="A19" s="162" t="s">
        <v>39</v>
      </c>
      <c r="B19" s="116">
        <v>13.843971490859985</v>
      </c>
    </row>
    <row r="20" spans="1:2">
      <c r="A20" s="162" t="s">
        <v>70</v>
      </c>
      <c r="B20" s="116">
        <v>13.605087995529175</v>
      </c>
    </row>
    <row r="21" spans="1:2">
      <c r="A21" s="162" t="s">
        <v>65</v>
      </c>
      <c r="B21" s="116">
        <v>13.388757407665253</v>
      </c>
    </row>
    <row r="22" spans="1:2">
      <c r="A22" s="162" t="s">
        <v>71</v>
      </c>
      <c r="B22" s="116">
        <v>13.337205350399017</v>
      </c>
    </row>
    <row r="23" spans="1:2">
      <c r="A23" s="162" t="s">
        <v>414</v>
      </c>
      <c r="B23" s="116">
        <v>13.296056035402659</v>
      </c>
    </row>
    <row r="24" spans="1:2">
      <c r="A24" s="162" t="s">
        <v>48</v>
      </c>
      <c r="B24" s="116">
        <v>12.968748807907104</v>
      </c>
    </row>
    <row r="25" spans="1:2">
      <c r="A25" s="162" t="s">
        <v>504</v>
      </c>
      <c r="B25" s="116">
        <v>12.839379906654358</v>
      </c>
    </row>
    <row r="26" spans="1:2">
      <c r="A26" s="162" t="s">
        <v>344</v>
      </c>
      <c r="B26" s="116">
        <v>12.184908986091614</v>
      </c>
    </row>
    <row r="27" spans="1:2">
      <c r="A27" s="162" t="s">
        <v>75</v>
      </c>
      <c r="B27" s="116">
        <v>12.155910581350327</v>
      </c>
    </row>
    <row r="28" spans="1:2">
      <c r="A28" s="162" t="s">
        <v>67</v>
      </c>
      <c r="B28" s="116">
        <v>10.898569226264954</v>
      </c>
    </row>
    <row r="29" spans="1:2">
      <c r="A29" s="162" t="s">
        <v>53</v>
      </c>
      <c r="B29" s="116">
        <v>10.757212340831757</v>
      </c>
    </row>
    <row r="30" spans="1:2">
      <c r="A30" s="162" t="s">
        <v>72</v>
      </c>
      <c r="B30" s="116">
        <v>10.486620664596558</v>
      </c>
    </row>
    <row r="31" spans="1:2">
      <c r="A31" s="162" t="s">
        <v>64</v>
      </c>
      <c r="B31" s="116">
        <v>10.451715439558029</v>
      </c>
    </row>
    <row r="32" spans="1:2">
      <c r="A32" s="162" t="s">
        <v>74</v>
      </c>
      <c r="B32" s="116">
        <v>10.321858525276184</v>
      </c>
    </row>
    <row r="33" spans="1:4">
      <c r="A33" s="162" t="s">
        <v>40</v>
      </c>
      <c r="B33" s="116">
        <v>9.8687812685966492</v>
      </c>
    </row>
    <row r="34" spans="1:4">
      <c r="A34" s="162" t="s">
        <v>42</v>
      </c>
      <c r="B34" s="116">
        <v>9.5897763967514038</v>
      </c>
    </row>
    <row r="35" spans="1:4">
      <c r="A35" s="162" t="s">
        <v>51</v>
      </c>
      <c r="B35" s="116">
        <v>9.1565594077110291</v>
      </c>
    </row>
    <row r="36" spans="1:4">
      <c r="A36" s="162" t="s">
        <v>68</v>
      </c>
      <c r="B36" s="116">
        <v>9.117494523525238</v>
      </c>
    </row>
    <row r="37" spans="1:4">
      <c r="A37" s="162" t="s">
        <v>49</v>
      </c>
      <c r="B37" s="116">
        <v>8.8273301720619202</v>
      </c>
    </row>
    <row r="38" spans="1:4">
      <c r="A38" s="162" t="s">
        <v>50</v>
      </c>
      <c r="B38" s="116">
        <v>8.7722569704055786</v>
      </c>
    </row>
    <row r="39" spans="1:4">
      <c r="A39" s="162" t="s">
        <v>57</v>
      </c>
      <c r="B39" s="116">
        <v>8.6602084338665009</v>
      </c>
    </row>
    <row r="40" spans="1:4">
      <c r="A40" s="162" t="s">
        <v>43</v>
      </c>
      <c r="B40" s="116">
        <v>8.5582718253135681</v>
      </c>
    </row>
    <row r="41" spans="1:4">
      <c r="A41" s="162" t="s">
        <v>60</v>
      </c>
      <c r="B41" s="116">
        <v>7.9734854400157928</v>
      </c>
    </row>
    <row r="42" spans="1:4">
      <c r="A42" s="162" t="s">
        <v>52</v>
      </c>
      <c r="B42" s="116">
        <v>7.8610971570014954</v>
      </c>
    </row>
    <row r="43" spans="1:4">
      <c r="A43" s="162" t="s">
        <v>66</v>
      </c>
      <c r="B43" s="116">
        <v>7.7210128307342529</v>
      </c>
    </row>
    <row r="44" spans="1:4">
      <c r="A44" s="162" t="s">
        <v>61</v>
      </c>
      <c r="B44" s="116">
        <v>5.1641389727592468</v>
      </c>
    </row>
    <row r="45" spans="1:4">
      <c r="A45" s="138"/>
      <c r="C45" s="13"/>
      <c r="D45" s="13"/>
    </row>
    <row r="46" spans="1:4">
      <c r="A46" s="138"/>
      <c r="C46" s="13"/>
      <c r="D46" s="13"/>
    </row>
    <row r="47" spans="1:4">
      <c r="A47" s="138"/>
      <c r="C47" s="13"/>
      <c r="D47" s="13"/>
    </row>
    <row r="48" spans="1:4">
      <c r="A48" s="138"/>
      <c r="C48" s="13"/>
      <c r="D48" s="13"/>
    </row>
    <row r="49" spans="1:4">
      <c r="A49" s="138"/>
      <c r="C49" s="13"/>
      <c r="D49" s="13"/>
    </row>
  </sheetData>
  <hyperlinks>
    <hyperlink ref="D3" r:id="rId1" display="https://www.oecd-ilibrary.org/docserver/9870c393-en.pdf?expires=1646257148&amp;id=id&amp;accname=ocid56017414&amp;checksum=15F688B4ABA06736D5ECBFCC2588E6FC" xr:uid="{5ECD5296-CE0F-4AFC-B9AD-8E25ABB991BA}"/>
    <hyperlink ref="A1" location="'List of Figures'!A1" display="Back to List of Figures" xr:uid="{DDCCA4BC-0FD4-4B31-A928-46FEBE549641}"/>
  </hyperlink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20602-EAF0-4A9B-BD62-BCDA7A267EA2}">
  <dimension ref="A1:G50"/>
  <sheetViews>
    <sheetView showGridLines="0" zoomScaleNormal="100" workbookViewId="0">
      <selection activeCell="A21" sqref="A21"/>
    </sheetView>
  </sheetViews>
  <sheetFormatPr defaultColWidth="8.5703125" defaultRowHeight="15"/>
  <cols>
    <col min="1" max="1" width="16.140625" style="32" customWidth="1"/>
    <col min="2" max="2" width="26.28515625" style="154" customWidth="1"/>
    <col min="3" max="3" width="10.140625" style="32" customWidth="1"/>
    <col min="4" max="16384" width="8.5703125" style="32"/>
  </cols>
  <sheetData>
    <row r="1" spans="1:7">
      <c r="A1" s="147" t="s">
        <v>980</v>
      </c>
      <c r="B1" s="147"/>
    </row>
    <row r="2" spans="1:7">
      <c r="A2" s="213" t="s">
        <v>411</v>
      </c>
      <c r="B2" s="213" t="s">
        <v>924</v>
      </c>
      <c r="C2" s="213"/>
      <c r="D2" s="213"/>
      <c r="E2" s="213"/>
      <c r="F2" s="213"/>
      <c r="G2" s="213"/>
    </row>
    <row r="3" spans="1:7">
      <c r="A3" s="213" t="s">
        <v>28</v>
      </c>
      <c r="B3" s="213" t="s">
        <v>166</v>
      </c>
      <c r="C3" s="213"/>
      <c r="D3" s="214" t="s">
        <v>134</v>
      </c>
      <c r="E3" s="213"/>
      <c r="F3" s="213"/>
      <c r="G3" s="213"/>
    </row>
    <row r="4" spans="1:7">
      <c r="A4" s="154"/>
      <c r="B4" s="32"/>
    </row>
    <row r="5" spans="1:7" s="286" customFormat="1">
      <c r="A5" s="286" t="s">
        <v>1472</v>
      </c>
    </row>
    <row r="6" spans="1:7">
      <c r="A6" s="161"/>
      <c r="B6" s="161" t="s">
        <v>633</v>
      </c>
    </row>
    <row r="7" spans="1:7">
      <c r="A7" s="161" t="s">
        <v>57</v>
      </c>
      <c r="B7" s="161">
        <v>1.1377072051301298</v>
      </c>
    </row>
    <row r="8" spans="1:7">
      <c r="A8" s="161" t="s">
        <v>66</v>
      </c>
      <c r="B8" s="161">
        <v>0.94244216949462956</v>
      </c>
      <c r="E8" s="1"/>
    </row>
    <row r="9" spans="1:7">
      <c r="A9" s="161" t="s">
        <v>340</v>
      </c>
      <c r="B9" s="161">
        <v>0.93637093500655233</v>
      </c>
      <c r="E9" s="1"/>
    </row>
    <row r="10" spans="1:7">
      <c r="A10" s="161" t="s">
        <v>69</v>
      </c>
      <c r="B10" s="161">
        <v>0.92899040320170756</v>
      </c>
      <c r="E10" s="1"/>
    </row>
    <row r="11" spans="1:7">
      <c r="A11" s="161" t="s">
        <v>61</v>
      </c>
      <c r="B11" s="161">
        <v>0.92662264064541222</v>
      </c>
    </row>
    <row r="12" spans="1:7">
      <c r="A12" s="161" t="s">
        <v>52</v>
      </c>
      <c r="B12" s="161">
        <v>0.91213208921383349</v>
      </c>
    </row>
    <row r="13" spans="1:7">
      <c r="A13" s="161" t="s">
        <v>59</v>
      </c>
      <c r="B13" s="161">
        <v>0.88145429793190755</v>
      </c>
    </row>
    <row r="14" spans="1:7">
      <c r="A14" s="161" t="s">
        <v>46</v>
      </c>
      <c r="B14" s="161">
        <v>0.87445423419696122</v>
      </c>
    </row>
    <row r="15" spans="1:7">
      <c r="A15" s="161" t="s">
        <v>60</v>
      </c>
      <c r="B15" s="161">
        <v>0.86666932613427017</v>
      </c>
    </row>
    <row r="16" spans="1:7">
      <c r="A16" s="161" t="s">
        <v>74</v>
      </c>
      <c r="B16" s="161">
        <v>0.86388078365051035</v>
      </c>
    </row>
    <row r="17" spans="1:2">
      <c r="A17" s="161" t="s">
        <v>39</v>
      </c>
      <c r="B17" s="161">
        <v>0.86008972018597374</v>
      </c>
    </row>
    <row r="18" spans="1:2">
      <c r="A18" s="161" t="s">
        <v>54</v>
      </c>
      <c r="B18" s="161">
        <v>0.85782288331536372</v>
      </c>
    </row>
    <row r="19" spans="1:2">
      <c r="A19" s="161" t="s">
        <v>43</v>
      </c>
      <c r="B19" s="161">
        <v>0.85687777746311711</v>
      </c>
    </row>
    <row r="20" spans="1:2">
      <c r="A20" s="161" t="s">
        <v>794</v>
      </c>
      <c r="B20" s="161">
        <v>0.84431854026452158</v>
      </c>
    </row>
    <row r="21" spans="1:2">
      <c r="A21" s="161" t="s">
        <v>51</v>
      </c>
      <c r="B21" s="161">
        <v>0.84198270624108917</v>
      </c>
    </row>
    <row r="22" spans="1:2">
      <c r="A22" s="161" t="s">
        <v>53</v>
      </c>
      <c r="B22" s="161">
        <v>0.83457644900194039</v>
      </c>
    </row>
    <row r="23" spans="1:2">
      <c r="A23" s="161" t="s">
        <v>789</v>
      </c>
      <c r="B23" s="161">
        <v>0.83316042452276973</v>
      </c>
    </row>
    <row r="24" spans="1:2">
      <c r="A24" s="161" t="s">
        <v>65</v>
      </c>
      <c r="B24" s="161">
        <v>0.82950554951636901</v>
      </c>
    </row>
    <row r="25" spans="1:2">
      <c r="A25" s="161" t="s">
        <v>44</v>
      </c>
      <c r="B25" s="161">
        <v>0.82102761900420385</v>
      </c>
    </row>
    <row r="26" spans="1:2">
      <c r="A26" s="161" t="s">
        <v>40</v>
      </c>
      <c r="B26" s="161">
        <v>0.82041876499008193</v>
      </c>
    </row>
    <row r="27" spans="1:2">
      <c r="A27" s="161" t="s">
        <v>42</v>
      </c>
      <c r="B27" s="161">
        <v>0.81411782332999172</v>
      </c>
    </row>
    <row r="28" spans="1:2">
      <c r="A28" s="161" t="s">
        <v>55</v>
      </c>
      <c r="B28" s="161">
        <v>0.808543715192101</v>
      </c>
    </row>
    <row r="29" spans="1:2">
      <c r="A29" s="161" t="s">
        <v>414</v>
      </c>
      <c r="B29" s="161">
        <v>0.79895640128849144</v>
      </c>
    </row>
    <row r="30" spans="1:2">
      <c r="A30" s="161" t="s">
        <v>62</v>
      </c>
      <c r="B30" s="161">
        <v>0.79452745219898535</v>
      </c>
    </row>
    <row r="31" spans="1:2">
      <c r="A31" s="161" t="s">
        <v>48</v>
      </c>
      <c r="B31" s="161">
        <v>0.7778666270993807</v>
      </c>
    </row>
    <row r="32" spans="1:2">
      <c r="A32" s="161" t="s">
        <v>75</v>
      </c>
      <c r="B32" s="161">
        <v>0.77485879765920596</v>
      </c>
    </row>
    <row r="33" spans="1:4">
      <c r="A33" s="161" t="s">
        <v>793</v>
      </c>
      <c r="B33" s="161">
        <v>0.76118676296427712</v>
      </c>
    </row>
    <row r="34" spans="1:4">
      <c r="A34" s="161" t="s">
        <v>73</v>
      </c>
      <c r="B34" s="161">
        <v>0.75068233400067008</v>
      </c>
    </row>
    <row r="35" spans="1:4">
      <c r="A35" s="161" t="s">
        <v>67</v>
      </c>
      <c r="B35" s="161">
        <v>0.74266713096344827</v>
      </c>
    </row>
    <row r="36" spans="1:4">
      <c r="A36" s="161" t="s">
        <v>68</v>
      </c>
      <c r="B36" s="161">
        <v>0.74167016412395059</v>
      </c>
    </row>
    <row r="37" spans="1:4">
      <c r="A37" s="161" t="s">
        <v>50</v>
      </c>
      <c r="B37" s="161">
        <v>0.71764874224137265</v>
      </c>
    </row>
    <row r="38" spans="1:4">
      <c r="A38" s="161" t="s">
        <v>72</v>
      </c>
      <c r="B38" s="161">
        <v>0.67757315183528988</v>
      </c>
    </row>
    <row r="39" spans="1:4">
      <c r="A39" s="161" t="s">
        <v>64</v>
      </c>
      <c r="B39" s="161">
        <v>0.6676592218864833</v>
      </c>
    </row>
    <row r="40" spans="1:4">
      <c r="A40" s="161" t="s">
        <v>49</v>
      </c>
      <c r="B40" s="161">
        <v>0.6661170765418013</v>
      </c>
    </row>
    <row r="41" spans="1:4">
      <c r="A41" s="161" t="s">
        <v>47</v>
      </c>
      <c r="B41" s="161">
        <v>0.66542906162619853</v>
      </c>
    </row>
    <row r="42" spans="1:4">
      <c r="A42" s="161" t="s">
        <v>71</v>
      </c>
      <c r="B42" s="161">
        <v>0.65210748112494499</v>
      </c>
    </row>
    <row r="43" spans="1:4">
      <c r="A43" s="161" t="s">
        <v>45</v>
      </c>
      <c r="B43" s="161">
        <v>0.63460755632470178</v>
      </c>
    </row>
    <row r="44" spans="1:4">
      <c r="A44" s="161" t="s">
        <v>70</v>
      </c>
      <c r="B44" s="161">
        <v>0.5898724250745</v>
      </c>
    </row>
    <row r="45" spans="1:4">
      <c r="A45" s="161"/>
      <c r="B45" s="161"/>
      <c r="C45" s="161"/>
      <c r="D45" s="161"/>
    </row>
    <row r="46" spans="1:4">
      <c r="A46" s="161"/>
      <c r="B46" s="161"/>
      <c r="C46" s="161"/>
      <c r="D46" s="161"/>
    </row>
    <row r="47" spans="1:4">
      <c r="A47" s="161"/>
      <c r="B47" s="161"/>
      <c r="C47" s="161"/>
      <c r="D47" s="161"/>
    </row>
    <row r="48" spans="1:4">
      <c r="A48" s="161"/>
      <c r="B48" s="161"/>
      <c r="C48" s="161"/>
      <c r="D48" s="161"/>
    </row>
    <row r="49" spans="1:4">
      <c r="A49" s="161"/>
      <c r="B49" s="161"/>
      <c r="C49" s="161"/>
      <c r="D49" s="161"/>
    </row>
    <row r="50" spans="1:4">
      <c r="A50" s="161"/>
      <c r="B50" s="161"/>
      <c r="C50" s="161"/>
      <c r="D50" s="161"/>
    </row>
  </sheetData>
  <sortState xmlns:xlrd2="http://schemas.microsoft.com/office/spreadsheetml/2017/richdata2" ref="A7:B44">
    <sortCondition descending="1" ref="B7:B44"/>
  </sortState>
  <hyperlinks>
    <hyperlink ref="D3" r:id="rId1" display="https://www.oecd-ilibrary.org/docserver/9870c393-en.pdf?expires=1646257148&amp;id=id&amp;accname=ocid56017414&amp;checksum=15F688B4ABA06736D5ECBFCC2588E6FC" xr:uid="{ED461EC6-F5EA-47CB-B451-4ABDEC4E47B2}"/>
    <hyperlink ref="A1" location="'List of Figures'!A1" display="Back to List of Figures" xr:uid="{A3B9245F-D350-4C8A-9723-95C583515B79}"/>
  </hyperlink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6B1D5-B1E3-458D-8FB1-59B3CAE94655}">
  <dimension ref="A1:J51"/>
  <sheetViews>
    <sheetView showGridLines="0" zoomScale="85" zoomScaleNormal="85" workbookViewId="0">
      <selection activeCell="A17" sqref="A17"/>
    </sheetView>
  </sheetViews>
  <sheetFormatPr defaultColWidth="8.5703125" defaultRowHeight="15"/>
  <cols>
    <col min="1" max="1" width="8.5703125" style="32"/>
    <col min="2" max="2" width="8.5703125" style="154"/>
    <col min="3" max="16384" width="8.5703125" style="32"/>
  </cols>
  <sheetData>
    <row r="1" spans="1:10">
      <c r="A1" s="147" t="s">
        <v>980</v>
      </c>
      <c r="B1" s="147"/>
    </row>
    <row r="2" spans="1:10">
      <c r="A2" s="213" t="s">
        <v>411</v>
      </c>
      <c r="B2" s="213" t="s">
        <v>1085</v>
      </c>
      <c r="C2" s="213"/>
      <c r="D2" s="213"/>
      <c r="E2" s="213"/>
      <c r="F2" s="213"/>
      <c r="G2" s="213"/>
      <c r="H2" s="213"/>
      <c r="I2" s="213"/>
      <c r="J2" s="213"/>
    </row>
    <row r="3" spans="1:10">
      <c r="A3" s="213" t="s">
        <v>28</v>
      </c>
      <c r="B3" s="213" t="s">
        <v>166</v>
      </c>
      <c r="C3" s="213"/>
      <c r="D3" s="214" t="s">
        <v>134</v>
      </c>
      <c r="E3" s="213"/>
      <c r="F3" s="213"/>
      <c r="G3" s="213"/>
      <c r="H3" s="213"/>
      <c r="I3" s="213"/>
      <c r="J3" s="213"/>
    </row>
    <row r="5" spans="1:10" s="286" customFormat="1">
      <c r="A5" s="286" t="s">
        <v>1473</v>
      </c>
    </row>
    <row r="6" spans="1:10">
      <c r="A6" s="161"/>
      <c r="B6" s="161" t="s">
        <v>1304</v>
      </c>
      <c r="C6" s="161" t="s">
        <v>1305</v>
      </c>
      <c r="D6" s="161" t="s">
        <v>603</v>
      </c>
    </row>
    <row r="7" spans="1:10">
      <c r="A7" s="161" t="s">
        <v>54</v>
      </c>
      <c r="B7" s="116">
        <v>8.6694531142711639</v>
      </c>
      <c r="C7" s="116">
        <v>20.120392739772797</v>
      </c>
      <c r="D7" s="116">
        <v>30.988630652427673</v>
      </c>
    </row>
    <row r="8" spans="1:10">
      <c r="A8" s="161" t="s">
        <v>794</v>
      </c>
      <c r="B8" s="116">
        <v>9.8436638712882996</v>
      </c>
      <c r="C8" s="116">
        <v>20.817144215106964</v>
      </c>
      <c r="D8" s="116">
        <v>30.342584848403931</v>
      </c>
    </row>
    <row r="9" spans="1:10">
      <c r="A9" s="161" t="s">
        <v>789</v>
      </c>
      <c r="B9" s="116">
        <v>20.831488072872162</v>
      </c>
      <c r="C9" s="116">
        <v>31.676140427589417</v>
      </c>
      <c r="D9" s="116">
        <v>30.091911554336548</v>
      </c>
    </row>
    <row r="10" spans="1:10">
      <c r="A10" s="161" t="s">
        <v>47</v>
      </c>
      <c r="B10" s="116">
        <v>7.9484954476356506</v>
      </c>
      <c r="C10" s="116">
        <v>16.734462976455688</v>
      </c>
      <c r="D10" s="116">
        <v>26.965400576591492</v>
      </c>
    </row>
    <row r="11" spans="1:10">
      <c r="A11" s="161" t="s">
        <v>62</v>
      </c>
      <c r="B11" s="116">
        <v>11.071102321147919</v>
      </c>
      <c r="C11" s="116">
        <v>18.427464365959167</v>
      </c>
      <c r="D11" s="116">
        <v>24.530623853206635</v>
      </c>
    </row>
    <row r="12" spans="1:10">
      <c r="A12" s="161" t="s">
        <v>55</v>
      </c>
      <c r="B12" s="116">
        <v>9.2171229422092438</v>
      </c>
      <c r="C12" s="116">
        <v>15.608656406402588</v>
      </c>
      <c r="D12" s="116">
        <v>23.174561560153961</v>
      </c>
    </row>
    <row r="13" spans="1:10">
      <c r="A13" s="161" t="s">
        <v>504</v>
      </c>
      <c r="B13" s="116">
        <v>7.0284388959407806</v>
      </c>
      <c r="C13" s="116">
        <v>16.460032761096954</v>
      </c>
      <c r="D13" s="116">
        <v>23.005498945713043</v>
      </c>
    </row>
    <row r="14" spans="1:10">
      <c r="A14" s="161" t="s">
        <v>44</v>
      </c>
      <c r="B14" s="116">
        <v>14.201816916465759</v>
      </c>
      <c r="C14" s="116">
        <v>18.286877870559692</v>
      </c>
      <c r="D14" s="116">
        <v>22.717879712581635</v>
      </c>
    </row>
    <row r="15" spans="1:10">
      <c r="A15" s="161" t="s">
        <v>793</v>
      </c>
      <c r="B15" s="116">
        <v>11.942622065544128</v>
      </c>
      <c r="C15" s="116">
        <v>20.265492796897888</v>
      </c>
      <c r="D15" s="116">
        <v>22.503228485584259</v>
      </c>
    </row>
    <row r="16" spans="1:10">
      <c r="A16" s="161" t="s">
        <v>59</v>
      </c>
      <c r="B16" s="116">
        <v>13.303209841251373</v>
      </c>
      <c r="C16" s="116">
        <v>21.453581750392914</v>
      </c>
      <c r="D16" s="116">
        <v>21.733014285564423</v>
      </c>
    </row>
    <row r="17" spans="1:4">
      <c r="A17" s="161" t="s">
        <v>45</v>
      </c>
      <c r="B17" s="116">
        <v>10.352187603712082</v>
      </c>
      <c r="C17" s="116">
        <v>18.233317136764526</v>
      </c>
      <c r="D17" s="116">
        <v>21.132969856262207</v>
      </c>
    </row>
    <row r="18" spans="1:4">
      <c r="A18" s="161" t="s">
        <v>344</v>
      </c>
      <c r="B18" s="116">
        <v>7.5496189296245575</v>
      </c>
      <c r="C18" s="116">
        <v>13.781061768531799</v>
      </c>
      <c r="D18" s="116">
        <v>19.345654547214508</v>
      </c>
    </row>
    <row r="19" spans="1:4">
      <c r="A19" s="161" t="s">
        <v>48</v>
      </c>
      <c r="B19" s="116">
        <v>6.9904744625091553</v>
      </c>
      <c r="C19" s="116">
        <v>12.503793835639954</v>
      </c>
      <c r="D19" s="116">
        <v>17.974849045276642</v>
      </c>
    </row>
    <row r="20" spans="1:4">
      <c r="A20" s="161" t="s">
        <v>67</v>
      </c>
      <c r="B20" s="116">
        <v>7.175116240978241</v>
      </c>
      <c r="C20" s="116">
        <v>11.560386419296265</v>
      </c>
      <c r="D20" s="116">
        <v>17.5251305103302</v>
      </c>
    </row>
    <row r="21" spans="1:4">
      <c r="A21" s="161" t="s">
        <v>71</v>
      </c>
      <c r="B21" s="116">
        <v>9.0951770544052124</v>
      </c>
      <c r="C21" s="116">
        <v>15.530566871166229</v>
      </c>
      <c r="D21" s="116">
        <v>17.483697831630707</v>
      </c>
    </row>
    <row r="22" spans="1:4">
      <c r="A22" s="161" t="s">
        <v>340</v>
      </c>
      <c r="B22" s="116">
        <v>11.769604682922363</v>
      </c>
      <c r="C22" s="116">
        <v>17.528024315834045</v>
      </c>
      <c r="D22" s="116">
        <v>15.852349996566772</v>
      </c>
    </row>
    <row r="23" spans="1:4">
      <c r="A23" s="161" t="s">
        <v>414</v>
      </c>
      <c r="B23" s="116">
        <v>9.2137475774900341</v>
      </c>
      <c r="C23" s="116">
        <v>14.304724677994447</v>
      </c>
      <c r="D23" s="116">
        <v>15.42417455363918</v>
      </c>
    </row>
    <row r="24" spans="1:4">
      <c r="A24" s="161" t="s">
        <v>70</v>
      </c>
      <c r="B24" s="116">
        <v>8.5267052054405212</v>
      </c>
      <c r="C24" s="116">
        <v>15.231594443321228</v>
      </c>
      <c r="D24" s="116">
        <v>14.824120700359344</v>
      </c>
    </row>
    <row r="25" spans="1:4">
      <c r="A25" s="161" t="s">
        <v>52</v>
      </c>
      <c r="B25" s="116">
        <v>6.7716531455516815</v>
      </c>
      <c r="C25" s="116">
        <v>9.8226547241210938</v>
      </c>
      <c r="D25" s="116">
        <v>14.712932705879211</v>
      </c>
    </row>
    <row r="26" spans="1:4">
      <c r="A26" s="161" t="s">
        <v>65</v>
      </c>
      <c r="B26" s="116">
        <v>9.6611373126506805</v>
      </c>
      <c r="C26" s="116">
        <v>13.707639276981354</v>
      </c>
      <c r="D26" s="116">
        <v>14.434218406677246</v>
      </c>
    </row>
    <row r="27" spans="1:4">
      <c r="A27" s="161" t="s">
        <v>73</v>
      </c>
      <c r="B27" s="116">
        <v>10.232875496149063</v>
      </c>
      <c r="C27" s="116">
        <v>12.530499696731567</v>
      </c>
      <c r="D27" s="116">
        <v>12.294206023216248</v>
      </c>
    </row>
    <row r="28" spans="1:4">
      <c r="A28" s="161" t="s">
        <v>39</v>
      </c>
      <c r="B28" s="116">
        <v>11.447855085134506</v>
      </c>
      <c r="C28" s="116">
        <v>16.381813585758209</v>
      </c>
      <c r="D28" s="116">
        <v>12.253871560096741</v>
      </c>
    </row>
    <row r="29" spans="1:4">
      <c r="A29" s="161" t="s">
        <v>75</v>
      </c>
      <c r="B29" s="116">
        <v>8.5890874266624451</v>
      </c>
      <c r="C29" s="116">
        <v>13.931974768638611</v>
      </c>
      <c r="D29" s="116">
        <v>11.063577234745026</v>
      </c>
    </row>
    <row r="30" spans="1:4">
      <c r="A30" s="161" t="s">
        <v>53</v>
      </c>
      <c r="B30" s="116">
        <v>8.2512371242046356</v>
      </c>
      <c r="C30" s="116">
        <v>11.447595804929733</v>
      </c>
      <c r="D30" s="116">
        <v>10.744194686412811</v>
      </c>
    </row>
    <row r="31" spans="1:4">
      <c r="A31" s="161" t="s">
        <v>74</v>
      </c>
      <c r="B31" s="116">
        <v>7.6023340225219727</v>
      </c>
      <c r="C31" s="116">
        <v>8.9875757694244385</v>
      </c>
      <c r="D31" s="116">
        <v>10.324669629335403</v>
      </c>
    </row>
    <row r="32" spans="1:4">
      <c r="A32" s="161" t="s">
        <v>72</v>
      </c>
      <c r="B32" s="116">
        <v>9.6983596682548523</v>
      </c>
      <c r="C32" s="116">
        <v>11.559945344924927</v>
      </c>
      <c r="D32" s="116">
        <v>10.265214741230011</v>
      </c>
    </row>
    <row r="33" spans="1:5">
      <c r="A33" s="161" t="s">
        <v>64</v>
      </c>
      <c r="B33" s="116">
        <v>7.3151551187038422</v>
      </c>
      <c r="C33" s="116">
        <v>12.013710290193558</v>
      </c>
      <c r="D33" s="116">
        <v>10.110354423522949</v>
      </c>
    </row>
    <row r="34" spans="1:5">
      <c r="A34" s="161" t="s">
        <v>42</v>
      </c>
      <c r="B34" s="116">
        <v>7.6890349388122559</v>
      </c>
      <c r="C34" s="116">
        <v>9.8605453968048096</v>
      </c>
      <c r="D34" s="116">
        <v>8.8750019669532776</v>
      </c>
    </row>
    <row r="35" spans="1:5">
      <c r="A35" s="161" t="s">
        <v>60</v>
      </c>
      <c r="B35" s="116">
        <v>8.532734215259552</v>
      </c>
      <c r="C35" s="116">
        <v>11.272460222244263</v>
      </c>
      <c r="D35" s="116">
        <v>8.6310058832168579</v>
      </c>
    </row>
    <row r="36" spans="1:5">
      <c r="A36" s="161" t="s">
        <v>51</v>
      </c>
      <c r="B36" s="116">
        <v>5.5730298161506653</v>
      </c>
      <c r="C36" s="116">
        <v>9.5864757895469666</v>
      </c>
      <c r="D36" s="116">
        <v>8.6077742278575897</v>
      </c>
    </row>
    <row r="37" spans="1:5">
      <c r="A37" s="161" t="s">
        <v>40</v>
      </c>
      <c r="B37" s="116">
        <v>8.3462648093700409</v>
      </c>
      <c r="C37" s="116">
        <v>12.019166350364685</v>
      </c>
      <c r="D37" s="116">
        <v>8.2203730940818787</v>
      </c>
    </row>
    <row r="38" spans="1:5">
      <c r="A38" s="161" t="s">
        <v>68</v>
      </c>
      <c r="B38" s="116">
        <v>8.9388109743595123</v>
      </c>
      <c r="C38" s="116">
        <v>9.7996756434440613</v>
      </c>
      <c r="D38" s="116">
        <v>8.056226372718811</v>
      </c>
    </row>
    <row r="39" spans="1:5">
      <c r="A39" s="161" t="s">
        <v>43</v>
      </c>
      <c r="B39" s="116">
        <v>7.4533574283123016</v>
      </c>
      <c r="C39" s="116">
        <v>10.886602848768234</v>
      </c>
      <c r="D39" s="116">
        <v>7.8819811344146729</v>
      </c>
    </row>
    <row r="40" spans="1:5">
      <c r="A40" s="161" t="s">
        <v>50</v>
      </c>
      <c r="B40" s="116">
        <v>9.4105444848537445</v>
      </c>
      <c r="C40" s="116">
        <v>10.942606627941132</v>
      </c>
      <c r="D40" s="116">
        <v>7.620684802532196</v>
      </c>
    </row>
    <row r="41" spans="1:5">
      <c r="A41" s="161" t="s">
        <v>66</v>
      </c>
      <c r="B41" s="116">
        <v>8.224920928478241</v>
      </c>
      <c r="C41" s="116">
        <v>11.849895119667053</v>
      </c>
      <c r="D41" s="116">
        <v>7.0036120712757111</v>
      </c>
    </row>
    <row r="42" spans="1:5">
      <c r="A42" s="161" t="s">
        <v>49</v>
      </c>
      <c r="B42" s="116">
        <v>7.766345888376236</v>
      </c>
      <c r="C42" s="116">
        <v>10.584605485200882</v>
      </c>
      <c r="D42" s="116">
        <v>6.9420769810676575</v>
      </c>
    </row>
    <row r="43" spans="1:5">
      <c r="A43" s="161" t="s">
        <v>57</v>
      </c>
      <c r="B43" s="116">
        <v>7.7501736581325531</v>
      </c>
      <c r="C43" s="116">
        <v>9.2183120548725128</v>
      </c>
      <c r="D43" s="116">
        <v>6.2464047223329544</v>
      </c>
    </row>
    <row r="44" spans="1:5">
      <c r="A44" s="161" t="s">
        <v>61</v>
      </c>
      <c r="B44" s="116">
        <v>6.1374511569738388</v>
      </c>
      <c r="C44" s="116">
        <v>8.6520671844482422</v>
      </c>
      <c r="D44" s="116">
        <v>6.2139708548784256</v>
      </c>
    </row>
    <row r="47" spans="1:5">
      <c r="A47" s="138"/>
      <c r="C47" s="13"/>
      <c r="D47" s="13"/>
      <c r="E47" s="13"/>
    </row>
    <row r="48" spans="1:5">
      <c r="A48" s="138"/>
      <c r="C48" s="13"/>
      <c r="D48" s="13"/>
      <c r="E48" s="13"/>
    </row>
    <row r="49" spans="1:5">
      <c r="A49" s="138"/>
      <c r="C49" s="13"/>
      <c r="D49" s="13"/>
      <c r="E49" s="13"/>
    </row>
    <row r="50" spans="1:5">
      <c r="A50" s="138"/>
      <c r="C50" s="13"/>
      <c r="D50" s="13"/>
      <c r="E50" s="13"/>
    </row>
    <row r="51" spans="1:5">
      <c r="A51" s="138"/>
      <c r="C51" s="13"/>
      <c r="D51" s="13"/>
      <c r="E51" s="13"/>
    </row>
  </sheetData>
  <hyperlinks>
    <hyperlink ref="D3" r:id="rId1" display="https://www.oecd-ilibrary.org/docserver/9870c393-en.pdf?expires=1646257148&amp;id=id&amp;accname=ocid56017414&amp;checksum=15F688B4ABA06736D5ECBFCC2588E6FC" xr:uid="{D268C2EE-EA9F-48A9-AAD6-8173808CCF9C}"/>
    <hyperlink ref="A1" location="'List of Figures'!A1" display="Back to List of Figures" xr:uid="{920B336D-1EEA-4AB2-82E6-F2E179D234C8}"/>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BA2AE-B32A-4FF1-AAA3-6512A33011A9}">
  <sheetPr codeName="Sheet12"/>
  <dimension ref="A1:M43"/>
  <sheetViews>
    <sheetView showGridLines="0" zoomScale="90" zoomScaleNormal="90" workbookViewId="0">
      <selection activeCell="L26" sqref="L26"/>
    </sheetView>
  </sheetViews>
  <sheetFormatPr defaultRowHeight="15"/>
  <cols>
    <col min="16" max="16" width="6.140625" bestFit="1" customWidth="1"/>
    <col min="17" max="21" width="8.85546875" bestFit="1" customWidth="1"/>
    <col min="22" max="22" width="5.85546875" bestFit="1" customWidth="1"/>
    <col min="23" max="23" width="10.7109375" bestFit="1" customWidth="1"/>
  </cols>
  <sheetData>
    <row r="1" spans="1:13">
      <c r="A1" s="147" t="s">
        <v>980</v>
      </c>
    </row>
    <row r="2" spans="1:13">
      <c r="A2" s="213" t="s">
        <v>411</v>
      </c>
      <c r="B2" s="213" t="s">
        <v>836</v>
      </c>
      <c r="C2" s="213"/>
      <c r="D2" s="213"/>
      <c r="E2" s="213"/>
      <c r="F2" s="213"/>
      <c r="G2" s="213"/>
      <c r="H2" s="213"/>
      <c r="I2" s="213"/>
      <c r="J2" s="213"/>
      <c r="K2" s="213"/>
      <c r="L2" s="213"/>
      <c r="M2" s="213"/>
    </row>
    <row r="3" spans="1:13">
      <c r="A3" s="213" t="s">
        <v>28</v>
      </c>
      <c r="B3" s="214" t="s">
        <v>983</v>
      </c>
      <c r="C3" s="213"/>
      <c r="D3" s="213"/>
      <c r="E3" s="213"/>
      <c r="F3" s="213"/>
      <c r="G3" s="213"/>
      <c r="H3" s="213"/>
      <c r="I3" s="213"/>
      <c r="J3" s="213"/>
      <c r="K3" s="213"/>
      <c r="L3" s="213"/>
      <c r="M3" s="213"/>
    </row>
    <row r="5" spans="1:13">
      <c r="A5" t="s">
        <v>1353</v>
      </c>
    </row>
    <row r="6" spans="1:13">
      <c r="B6" t="s">
        <v>125</v>
      </c>
      <c r="C6" t="s">
        <v>464</v>
      </c>
      <c r="D6" t="s">
        <v>123</v>
      </c>
      <c r="E6" t="s">
        <v>263</v>
      </c>
    </row>
    <row r="7" spans="1:13">
      <c r="A7" t="s">
        <v>454</v>
      </c>
      <c r="B7">
        <v>7.9</v>
      </c>
      <c r="C7">
        <v>14.7</v>
      </c>
      <c r="D7">
        <v>37.700000000000003</v>
      </c>
      <c r="E7">
        <v>22.6</v>
      </c>
    </row>
    <row r="8" spans="1:13">
      <c r="A8" t="s">
        <v>455</v>
      </c>
      <c r="B8">
        <v>8.5</v>
      </c>
      <c r="C8">
        <v>13.5</v>
      </c>
      <c r="D8">
        <v>36.299999999999997</v>
      </c>
      <c r="E8">
        <v>22.1</v>
      </c>
    </row>
    <row r="9" spans="1:13">
      <c r="A9" t="s">
        <v>456</v>
      </c>
      <c r="B9">
        <v>6.9</v>
      </c>
      <c r="C9">
        <v>13.8</v>
      </c>
      <c r="D9">
        <v>37.9</v>
      </c>
      <c r="E9">
        <v>22.9</v>
      </c>
    </row>
    <row r="10" spans="1:13">
      <c r="A10" t="s">
        <v>457</v>
      </c>
      <c r="B10">
        <v>5.9</v>
      </c>
      <c r="C10">
        <v>13.4</v>
      </c>
      <c r="D10">
        <v>35.5</v>
      </c>
      <c r="E10">
        <v>22.6</v>
      </c>
    </row>
    <row r="11" spans="1:13">
      <c r="A11" t="s">
        <v>458</v>
      </c>
      <c r="B11">
        <v>7.5</v>
      </c>
      <c r="C11">
        <v>12.6</v>
      </c>
      <c r="D11">
        <v>35.5</v>
      </c>
      <c r="E11">
        <v>22.7</v>
      </c>
    </row>
    <row r="12" spans="1:13">
      <c r="A12" t="s">
        <v>459</v>
      </c>
      <c r="B12">
        <v>6.5</v>
      </c>
      <c r="C12">
        <v>12.5</v>
      </c>
      <c r="D12">
        <v>32.5</v>
      </c>
      <c r="E12">
        <v>22</v>
      </c>
    </row>
    <row r="13" spans="1:13">
      <c r="A13" t="s">
        <v>460</v>
      </c>
      <c r="B13">
        <v>6.5</v>
      </c>
      <c r="C13">
        <v>11.8</v>
      </c>
      <c r="D13">
        <v>31.1</v>
      </c>
      <c r="E13">
        <v>20.2</v>
      </c>
    </row>
    <row r="14" spans="1:13">
      <c r="A14" t="s">
        <v>461</v>
      </c>
      <c r="B14">
        <v>7.1</v>
      </c>
      <c r="C14">
        <v>11</v>
      </c>
      <c r="D14">
        <v>30.4</v>
      </c>
      <c r="E14">
        <v>21.6</v>
      </c>
    </row>
    <row r="15" spans="1:13">
      <c r="A15" t="s">
        <v>462</v>
      </c>
      <c r="B15">
        <v>7.4</v>
      </c>
      <c r="C15">
        <v>10.199999999999999</v>
      </c>
      <c r="D15">
        <v>28.6</v>
      </c>
      <c r="E15">
        <v>18.399999999999999</v>
      </c>
    </row>
    <row r="16" spans="1:13">
      <c r="A16" t="s">
        <v>463</v>
      </c>
      <c r="B16">
        <v>3.9</v>
      </c>
      <c r="C16">
        <v>8.3000000000000007</v>
      </c>
      <c r="D16">
        <v>22.3</v>
      </c>
      <c r="E16">
        <v>16.399999999999999</v>
      </c>
    </row>
    <row r="18" spans="1:5">
      <c r="A18" s="49" t="s">
        <v>249</v>
      </c>
      <c r="B18" s="49"/>
      <c r="C18" s="49"/>
      <c r="D18" s="49"/>
      <c r="E18" s="49"/>
    </row>
    <row r="19" spans="1:5">
      <c r="A19" s="49"/>
      <c r="B19" s="49" t="s">
        <v>125</v>
      </c>
      <c r="C19" s="49" t="s">
        <v>464</v>
      </c>
      <c r="D19" s="49" t="s">
        <v>123</v>
      </c>
      <c r="E19" s="49" t="s">
        <v>263</v>
      </c>
    </row>
    <row r="20" spans="1:5">
      <c r="A20" s="49">
        <v>2011</v>
      </c>
      <c r="B20" s="49">
        <v>2.2000000000000002</v>
      </c>
      <c r="C20" s="49">
        <v>1</v>
      </c>
      <c r="D20" s="49">
        <v>3</v>
      </c>
      <c r="E20" s="49">
        <v>3.5</v>
      </c>
    </row>
    <row r="21" spans="1:5">
      <c r="A21" s="49">
        <v>2012</v>
      </c>
      <c r="B21" s="49">
        <v>2.4000000000000004</v>
      </c>
      <c r="C21" s="49">
        <v>1.0999999999999996</v>
      </c>
      <c r="D21" s="49">
        <v>2.5</v>
      </c>
      <c r="E21" s="49">
        <v>3.7000000000000028</v>
      </c>
    </row>
    <row r="22" spans="1:5">
      <c r="A22" s="49">
        <v>2013</v>
      </c>
      <c r="B22" s="49">
        <v>1.7000000000000002</v>
      </c>
      <c r="C22" s="49">
        <v>1</v>
      </c>
      <c r="D22" s="49">
        <v>2.3999999999999986</v>
      </c>
      <c r="E22" s="49">
        <v>4.2999999999999972</v>
      </c>
    </row>
    <row r="23" spans="1:5">
      <c r="A23" s="49">
        <v>2014</v>
      </c>
      <c r="B23" s="49">
        <v>1.6000000000000005</v>
      </c>
      <c r="C23" s="49">
        <v>0.90000000000000036</v>
      </c>
      <c r="D23" s="49">
        <v>2.7000000000000028</v>
      </c>
      <c r="E23" s="49">
        <v>3.3000000000000007</v>
      </c>
    </row>
    <row r="24" spans="1:5">
      <c r="A24" s="49">
        <v>2015</v>
      </c>
      <c r="B24" s="49">
        <v>1.7000000000000002</v>
      </c>
      <c r="C24" s="49">
        <v>0.90000000000000036</v>
      </c>
      <c r="D24" s="49">
        <v>2.2999999999999972</v>
      </c>
      <c r="E24" s="49">
        <v>3.5999999999999979</v>
      </c>
    </row>
    <row r="25" spans="1:5">
      <c r="A25" s="49">
        <v>2016</v>
      </c>
      <c r="B25" s="49">
        <v>1.5999999999999996</v>
      </c>
      <c r="C25" s="49">
        <v>0.80000000000000071</v>
      </c>
      <c r="D25" s="49">
        <v>2.3000000000000007</v>
      </c>
      <c r="E25" s="49">
        <v>3.3999999999999986</v>
      </c>
    </row>
    <row r="26" spans="1:5">
      <c r="A26" s="49">
        <v>2017</v>
      </c>
      <c r="B26" s="49">
        <v>1.5999999999999996</v>
      </c>
      <c r="C26" s="49">
        <v>0.90000000000000036</v>
      </c>
      <c r="D26" s="49">
        <v>2.7000000000000028</v>
      </c>
      <c r="E26" s="49">
        <v>2.8999999999999986</v>
      </c>
    </row>
    <row r="27" spans="1:5">
      <c r="A27" s="49">
        <v>2018</v>
      </c>
      <c r="B27" s="49">
        <v>1.8999999999999995</v>
      </c>
      <c r="C27" s="49">
        <v>0.80000000000000071</v>
      </c>
      <c r="D27" s="49">
        <v>2.7999999999999972</v>
      </c>
      <c r="E27" s="49">
        <v>3.8000000000000007</v>
      </c>
    </row>
    <row r="28" spans="1:5">
      <c r="A28" s="49">
        <v>2019</v>
      </c>
      <c r="B28" s="49">
        <v>2</v>
      </c>
      <c r="C28" s="49">
        <v>0.79999999999999893</v>
      </c>
      <c r="D28" s="49">
        <v>2.8000000000000007</v>
      </c>
      <c r="E28" s="49">
        <v>4.0999999999999979</v>
      </c>
    </row>
    <row r="29" spans="1:5">
      <c r="A29" s="49">
        <v>2020</v>
      </c>
      <c r="B29" s="49">
        <v>1.4</v>
      </c>
      <c r="C29" s="49">
        <v>0.80000000000000071</v>
      </c>
      <c r="D29" s="49">
        <v>2.1999999999999993</v>
      </c>
      <c r="E29" s="49">
        <v>3.6999999999999993</v>
      </c>
    </row>
    <row r="30" spans="1:5">
      <c r="A30" s="49"/>
      <c r="B30" s="49"/>
      <c r="C30" s="49"/>
      <c r="D30" s="49"/>
      <c r="E30" s="49"/>
    </row>
    <row r="31" spans="1:5">
      <c r="A31" s="49"/>
      <c r="B31" s="49"/>
      <c r="C31" s="49"/>
      <c r="D31" s="49"/>
      <c r="E31" s="49"/>
    </row>
    <row r="32" spans="1:5">
      <c r="A32" s="49" t="s">
        <v>248</v>
      </c>
      <c r="B32" s="49"/>
      <c r="C32" s="49"/>
      <c r="D32" s="49"/>
      <c r="E32" s="49"/>
    </row>
    <row r="33" spans="1:5">
      <c r="A33" s="49"/>
      <c r="B33" s="49" t="s">
        <v>125</v>
      </c>
      <c r="C33" s="49" t="s">
        <v>464</v>
      </c>
      <c r="D33" s="49" t="s">
        <v>123</v>
      </c>
      <c r="E33" s="49" t="s">
        <v>263</v>
      </c>
    </row>
    <row r="34" spans="1:5">
      <c r="A34" s="49">
        <v>2011</v>
      </c>
      <c r="B34" s="49">
        <v>2.5999999999999996</v>
      </c>
      <c r="C34" s="49">
        <v>1</v>
      </c>
      <c r="D34" s="49">
        <v>3.0999999999999943</v>
      </c>
      <c r="E34" s="49">
        <v>3.8999999999999986</v>
      </c>
    </row>
    <row r="35" spans="1:5">
      <c r="A35" s="49">
        <v>2012</v>
      </c>
      <c r="B35" s="49">
        <v>3.0999999999999996</v>
      </c>
      <c r="C35" s="49">
        <v>1.0999999999999996</v>
      </c>
      <c r="D35" s="49">
        <v>2.5</v>
      </c>
      <c r="E35" s="49">
        <v>4.0999999999999979</v>
      </c>
    </row>
    <row r="36" spans="1:5">
      <c r="A36" s="49">
        <v>2013</v>
      </c>
      <c r="B36" s="49">
        <v>2.1999999999999993</v>
      </c>
      <c r="C36" s="49">
        <v>1</v>
      </c>
      <c r="D36" s="49">
        <v>2.3999999999999986</v>
      </c>
      <c r="E36" s="49">
        <v>4.7000000000000028</v>
      </c>
    </row>
    <row r="37" spans="1:5">
      <c r="A37" s="49">
        <v>2014</v>
      </c>
      <c r="B37" s="49">
        <v>2</v>
      </c>
      <c r="C37" s="49">
        <v>1.0999999999999996</v>
      </c>
      <c r="D37" s="49">
        <v>2.7999999999999972</v>
      </c>
      <c r="E37" s="49">
        <v>3.5</v>
      </c>
    </row>
    <row r="38" spans="1:5">
      <c r="A38" s="49">
        <v>2015</v>
      </c>
      <c r="B38" s="49">
        <v>2.0999999999999996</v>
      </c>
      <c r="C38" s="49">
        <v>1</v>
      </c>
      <c r="D38" s="49">
        <v>2.2999999999999972</v>
      </c>
      <c r="E38" s="49">
        <v>4</v>
      </c>
    </row>
    <row r="39" spans="1:5">
      <c r="A39" s="49">
        <v>2016</v>
      </c>
      <c r="B39" s="49">
        <v>2.0999999999999996</v>
      </c>
      <c r="C39" s="49">
        <v>0.90000000000000036</v>
      </c>
      <c r="D39" s="49">
        <v>2.3999999999999986</v>
      </c>
      <c r="E39" s="49">
        <v>3.6999999999999993</v>
      </c>
    </row>
    <row r="40" spans="1:5">
      <c r="A40" s="49">
        <v>2017</v>
      </c>
      <c r="B40" s="49">
        <v>2</v>
      </c>
      <c r="C40" s="49">
        <v>1</v>
      </c>
      <c r="D40" s="49">
        <v>2.6999999999999957</v>
      </c>
      <c r="E40" s="49">
        <v>3.1999999999999993</v>
      </c>
    </row>
    <row r="41" spans="1:5">
      <c r="A41" s="49">
        <v>2018</v>
      </c>
      <c r="B41" s="49">
        <v>2.3000000000000007</v>
      </c>
      <c r="C41" s="49">
        <v>0.90000000000000036</v>
      </c>
      <c r="D41" s="49">
        <v>2.8000000000000043</v>
      </c>
      <c r="E41" s="49">
        <v>4.0999999999999979</v>
      </c>
    </row>
    <row r="42" spans="1:5">
      <c r="A42" s="49">
        <v>2019</v>
      </c>
      <c r="B42" s="49">
        <v>2.5</v>
      </c>
      <c r="C42" s="49">
        <v>0.90000000000000036</v>
      </c>
      <c r="D42" s="49">
        <v>2.8999999999999986</v>
      </c>
      <c r="E42" s="49">
        <v>4.8000000000000007</v>
      </c>
    </row>
    <row r="43" spans="1:5">
      <c r="A43" s="49">
        <v>2020</v>
      </c>
      <c r="B43" s="49">
        <v>1.8000000000000003</v>
      </c>
      <c r="C43" s="49">
        <v>0.79999999999999893</v>
      </c>
      <c r="D43" s="49">
        <v>2.3999999999999986</v>
      </c>
      <c r="E43" s="49">
        <v>4.1000000000000014</v>
      </c>
    </row>
  </sheetData>
  <hyperlinks>
    <hyperlink ref="A1" location="'List of Figures'!A1" display="Back to List of Figures" xr:uid="{756D4E1D-2D4D-4C0A-A24C-20605F00759D}"/>
    <hyperlink ref="B3" r:id="rId1" location="!/download-data-sets" display="https://minhealthnz.shinyapps.io/nz-health-survey-2020-21-annual-data-explorer/_w_454b8599/ - !/download-data-sets" xr:uid="{14E62F00-890E-48E3-B463-1B017E89D7B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33C7F-C839-40A6-9B9B-B2BF54442825}">
  <dimension ref="A1:N43"/>
  <sheetViews>
    <sheetView showGridLines="0" zoomScaleNormal="100" workbookViewId="0">
      <selection activeCell="I19" sqref="I19"/>
    </sheetView>
  </sheetViews>
  <sheetFormatPr defaultColWidth="8.7109375" defaultRowHeight="15"/>
  <cols>
    <col min="1" max="15" width="8.7109375" style="49"/>
    <col min="16" max="16" width="8" style="49" bestFit="1" customWidth="1"/>
    <col min="17" max="17" width="14.7109375" style="49" bestFit="1" customWidth="1"/>
    <col min="18" max="18" width="5.85546875" style="49" bestFit="1" customWidth="1"/>
    <col min="19" max="19" width="11.85546875" style="49" bestFit="1" customWidth="1"/>
    <col min="20" max="20" width="6.140625" style="49" bestFit="1" customWidth="1"/>
    <col min="21" max="25" width="8.85546875" style="49" bestFit="1" customWidth="1"/>
    <col min="26" max="26" width="5.85546875" style="49" bestFit="1" customWidth="1"/>
    <col min="27" max="27" width="10.7109375" style="49" bestFit="1" customWidth="1"/>
    <col min="28" max="16384" width="8.7109375" style="49"/>
  </cols>
  <sheetData>
    <row r="1" spans="1:14">
      <c r="A1" s="218" t="s">
        <v>980</v>
      </c>
      <c r="B1" s="93"/>
      <c r="C1" s="93"/>
      <c r="D1" s="93"/>
      <c r="E1" s="93"/>
      <c r="F1" s="93"/>
      <c r="G1" s="93"/>
      <c r="H1" s="93"/>
      <c r="I1" s="93"/>
      <c r="J1" s="93"/>
      <c r="K1" s="93"/>
      <c r="L1" s="93"/>
      <c r="M1" s="93"/>
      <c r="N1" s="93"/>
    </row>
    <row r="2" spans="1:14">
      <c r="A2" s="213" t="s">
        <v>411</v>
      </c>
      <c r="B2" s="213" t="s">
        <v>837</v>
      </c>
      <c r="C2" s="213"/>
      <c r="D2" s="213"/>
      <c r="E2" s="213"/>
      <c r="F2" s="213"/>
      <c r="G2" s="213"/>
      <c r="H2" s="213"/>
      <c r="I2" s="213"/>
      <c r="J2" s="213"/>
      <c r="K2" s="213"/>
      <c r="L2" s="213"/>
      <c r="M2" s="213"/>
      <c r="N2" s="213"/>
    </row>
    <row r="3" spans="1:14">
      <c r="A3" s="213" t="s">
        <v>28</v>
      </c>
      <c r="B3" s="214" t="s">
        <v>983</v>
      </c>
      <c r="C3" s="213"/>
      <c r="D3" s="213"/>
      <c r="E3" s="213"/>
      <c r="F3" s="213"/>
      <c r="G3" s="213"/>
      <c r="H3" s="213"/>
      <c r="I3" s="213"/>
      <c r="J3" s="213"/>
      <c r="K3" s="213"/>
      <c r="L3" s="213"/>
      <c r="M3" s="213"/>
      <c r="N3" s="213"/>
    </row>
    <row r="5" spans="1:14" s="286" customFormat="1">
      <c r="A5" s="286" t="s">
        <v>1354</v>
      </c>
    </row>
    <row r="6" spans="1:14">
      <c r="B6" s="49" t="s">
        <v>484</v>
      </c>
      <c r="C6" s="49" t="s">
        <v>485</v>
      </c>
    </row>
    <row r="7" spans="1:14">
      <c r="A7" s="49" t="s">
        <v>454</v>
      </c>
      <c r="B7" s="49">
        <v>28.8</v>
      </c>
      <c r="C7" s="49">
        <v>10.7</v>
      </c>
    </row>
    <row r="8" spans="1:14">
      <c r="A8" s="49" t="s">
        <v>455</v>
      </c>
      <c r="B8" s="49">
        <v>31</v>
      </c>
      <c r="C8" s="49">
        <v>10.6</v>
      </c>
    </row>
    <row r="9" spans="1:14">
      <c r="A9" s="49" t="s">
        <v>456</v>
      </c>
      <c r="B9" s="49">
        <v>30.1</v>
      </c>
      <c r="C9" s="49">
        <v>9.9</v>
      </c>
    </row>
    <row r="10" spans="1:14">
      <c r="A10" s="49" t="s">
        <v>457</v>
      </c>
      <c r="B10" s="49">
        <v>30.9</v>
      </c>
      <c r="C10" s="49">
        <v>10.8</v>
      </c>
    </row>
    <row r="11" spans="1:14">
      <c r="A11" s="49" t="s">
        <v>458</v>
      </c>
      <c r="B11" s="49">
        <v>31.8</v>
      </c>
      <c r="C11" s="49">
        <v>10.199999999999999</v>
      </c>
    </row>
    <row r="12" spans="1:14">
      <c r="A12" s="49" t="s">
        <v>459</v>
      </c>
      <c r="B12" s="49">
        <v>32.4</v>
      </c>
      <c r="C12" s="49">
        <v>11.4</v>
      </c>
    </row>
    <row r="13" spans="1:14">
      <c r="A13" s="49" t="s">
        <v>460</v>
      </c>
      <c r="B13" s="49">
        <v>32.5</v>
      </c>
      <c r="C13" s="49">
        <v>11.6</v>
      </c>
    </row>
    <row r="14" spans="1:14">
      <c r="A14" s="49" t="s">
        <v>461</v>
      </c>
      <c r="B14" s="49">
        <v>31.3</v>
      </c>
      <c r="C14" s="49">
        <v>11.4</v>
      </c>
    </row>
    <row r="15" spans="1:14">
      <c r="A15" s="49" t="s">
        <v>462</v>
      </c>
      <c r="B15" s="49">
        <v>31.2</v>
      </c>
      <c r="C15" s="49">
        <v>9.5</v>
      </c>
    </row>
    <row r="16" spans="1:14">
      <c r="A16" s="49" t="s">
        <v>463</v>
      </c>
      <c r="B16" s="49">
        <v>34.299999999999997</v>
      </c>
      <c r="C16" s="49">
        <v>12.7</v>
      </c>
    </row>
    <row r="18" spans="1:3">
      <c r="A18" s="49" t="s">
        <v>249</v>
      </c>
    </row>
    <row r="19" spans="1:3">
      <c r="B19" s="49" t="s">
        <v>482</v>
      </c>
      <c r="C19" s="49" t="s">
        <v>483</v>
      </c>
    </row>
    <row r="20" spans="1:3">
      <c r="A20" s="49">
        <v>2011</v>
      </c>
      <c r="B20" s="49">
        <v>1.1999999999999993</v>
      </c>
      <c r="C20" s="49">
        <v>1.3999999999999986</v>
      </c>
    </row>
    <row r="21" spans="1:3">
      <c r="A21" s="49">
        <v>2012</v>
      </c>
      <c r="B21" s="49">
        <v>1.1000000000000014</v>
      </c>
      <c r="C21" s="49">
        <v>1.4000000000000004</v>
      </c>
    </row>
    <row r="22" spans="1:3">
      <c r="A22" s="49">
        <v>2013</v>
      </c>
      <c r="B22" s="49">
        <v>1.1000000000000014</v>
      </c>
      <c r="C22" s="49">
        <v>1.2000000000000011</v>
      </c>
    </row>
    <row r="23" spans="1:3">
      <c r="A23" s="49">
        <v>2014</v>
      </c>
      <c r="B23" s="49">
        <v>1.1999999999999993</v>
      </c>
      <c r="C23" s="49">
        <v>1.2000000000000011</v>
      </c>
    </row>
    <row r="24" spans="1:3">
      <c r="A24" s="49">
        <v>2015</v>
      </c>
      <c r="B24" s="49">
        <v>1.1000000000000014</v>
      </c>
      <c r="C24" s="49">
        <v>1.5</v>
      </c>
    </row>
    <row r="25" spans="1:3">
      <c r="A25" s="49">
        <v>2016</v>
      </c>
      <c r="B25" s="49">
        <v>1.0999999999999979</v>
      </c>
      <c r="C25" s="49">
        <v>1.3000000000000007</v>
      </c>
    </row>
    <row r="26" spans="1:3">
      <c r="A26" s="49">
        <v>2017</v>
      </c>
      <c r="B26" s="49">
        <v>1.1999999999999993</v>
      </c>
      <c r="C26" s="49">
        <v>1.4000000000000004</v>
      </c>
    </row>
    <row r="27" spans="1:3">
      <c r="A27" s="49">
        <v>2018</v>
      </c>
      <c r="B27" s="49">
        <v>1.1999999999999993</v>
      </c>
      <c r="C27" s="49">
        <v>1.3000000000000007</v>
      </c>
    </row>
    <row r="28" spans="1:3">
      <c r="A28" s="49">
        <v>2019</v>
      </c>
      <c r="B28" s="49">
        <v>1.3000000000000007</v>
      </c>
      <c r="C28" s="49">
        <v>1.4000000000000004</v>
      </c>
    </row>
    <row r="29" spans="1:3">
      <c r="A29" s="49">
        <v>2020</v>
      </c>
      <c r="B29" s="49">
        <v>1.2999999999999972</v>
      </c>
      <c r="C29" s="49">
        <v>1.6999999999999993</v>
      </c>
    </row>
    <row r="31" spans="1:3">
      <c r="A31" s="49" t="s">
        <v>248</v>
      </c>
    </row>
    <row r="33" spans="1:3">
      <c r="A33" s="49" t="s">
        <v>402</v>
      </c>
      <c r="B33" s="49" t="s">
        <v>482</v>
      </c>
      <c r="C33" s="49" t="s">
        <v>483</v>
      </c>
    </row>
    <row r="34" spans="1:3">
      <c r="A34" s="49">
        <v>2011</v>
      </c>
      <c r="B34" s="49">
        <v>1.3000000000000007</v>
      </c>
      <c r="C34" s="49">
        <v>1.6000000000000014</v>
      </c>
    </row>
    <row r="35" spans="1:3">
      <c r="A35" s="49">
        <v>2012</v>
      </c>
      <c r="B35" s="49">
        <v>1.1000000000000014</v>
      </c>
      <c r="C35" s="49">
        <v>1.5999999999999996</v>
      </c>
    </row>
    <row r="36" spans="1:3">
      <c r="A36" s="49">
        <v>2013</v>
      </c>
      <c r="B36" s="49">
        <v>1.1999999999999993</v>
      </c>
      <c r="C36" s="49">
        <v>1.4000000000000004</v>
      </c>
    </row>
    <row r="37" spans="1:3">
      <c r="A37" s="49">
        <v>2014</v>
      </c>
      <c r="B37" s="49">
        <v>1.3000000000000043</v>
      </c>
      <c r="C37" s="49">
        <v>1.2999999999999989</v>
      </c>
    </row>
    <row r="38" spans="1:3">
      <c r="A38" s="49">
        <v>2015</v>
      </c>
      <c r="B38" s="49">
        <v>1.0999999999999979</v>
      </c>
      <c r="C38" s="49">
        <v>1.7000000000000011</v>
      </c>
    </row>
    <row r="39" spans="1:3">
      <c r="A39" s="49">
        <v>2016</v>
      </c>
      <c r="B39" s="49">
        <v>1.2000000000000028</v>
      </c>
      <c r="C39" s="49">
        <v>1.4000000000000004</v>
      </c>
    </row>
    <row r="40" spans="1:3">
      <c r="A40" s="49">
        <v>2017</v>
      </c>
      <c r="B40" s="49">
        <v>1.2000000000000028</v>
      </c>
      <c r="C40" s="49">
        <v>1.5999999999999996</v>
      </c>
    </row>
    <row r="41" spans="1:3">
      <c r="A41" s="49">
        <v>2018</v>
      </c>
      <c r="B41" s="49">
        <v>1.3000000000000007</v>
      </c>
      <c r="C41" s="49">
        <v>1.4000000000000004</v>
      </c>
    </row>
    <row r="42" spans="1:3">
      <c r="A42" s="49">
        <v>2019</v>
      </c>
      <c r="B42" s="49">
        <v>1.4000000000000021</v>
      </c>
      <c r="C42" s="49">
        <v>1.5999999999999996</v>
      </c>
    </row>
    <row r="43" spans="1:3">
      <c r="A43" s="49">
        <v>2020</v>
      </c>
      <c r="B43" s="49">
        <v>1.4000000000000057</v>
      </c>
      <c r="C43" s="49">
        <v>1.8000000000000007</v>
      </c>
    </row>
  </sheetData>
  <hyperlinks>
    <hyperlink ref="A1" location="'List of Figures'!A1" display="Back to List of Figures" xr:uid="{7C7B7567-52D5-4364-B1EB-B7060161CCD1}"/>
    <hyperlink ref="B3" r:id="rId1" location="!/download-data-sets" display="https://minhealthnz.shinyapps.io/nz-health-survey-2020-21-annual-data-explorer/_w_454b8599/ - !/download-data-sets" xr:uid="{8CACD108-19D3-4AAD-93F9-54A71FBDAD65}"/>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D8B5D-A9CB-4F61-A621-A45E069D219D}">
  <dimension ref="A1:P16"/>
  <sheetViews>
    <sheetView showGridLines="0" zoomScale="90" zoomScaleNormal="90" workbookViewId="0">
      <selection activeCell="D6" sqref="D6"/>
    </sheetView>
  </sheetViews>
  <sheetFormatPr defaultRowHeight="15"/>
  <cols>
    <col min="2" max="2" width="14.85546875" customWidth="1"/>
    <col min="3" max="3" width="16.42578125" customWidth="1"/>
    <col min="4" max="4" width="17.7109375" customWidth="1"/>
    <col min="5" max="5" width="15.5703125" customWidth="1"/>
    <col min="6" max="6" width="21.42578125" customWidth="1"/>
    <col min="7" max="7" width="21.85546875" customWidth="1"/>
    <col min="9" max="16" width="8.7109375" style="165"/>
    <col min="17" max="17" width="8.85546875" bestFit="1" customWidth="1"/>
    <col min="18" max="18" width="11.5703125" bestFit="1" customWidth="1"/>
    <col min="19" max="19" width="20" bestFit="1" customWidth="1"/>
    <col min="20" max="20" width="8.85546875" bestFit="1" customWidth="1"/>
    <col min="21" max="21" width="17.28515625" bestFit="1" customWidth="1"/>
    <col min="22" max="22" width="9.7109375" bestFit="1" customWidth="1"/>
    <col min="23" max="23" width="12.140625" bestFit="1" customWidth="1"/>
    <col min="24" max="27" width="12.5703125" bestFit="1" customWidth="1"/>
    <col min="28" max="28" width="8.85546875" bestFit="1" customWidth="1"/>
    <col min="29" max="29" width="15" bestFit="1" customWidth="1"/>
    <col min="30" max="33" width="12.5703125" bestFit="1" customWidth="1"/>
    <col min="34" max="34" width="11.7109375" bestFit="1" customWidth="1"/>
    <col min="35" max="35" width="12.140625" bestFit="1" customWidth="1"/>
    <col min="36" max="36" width="13" bestFit="1" customWidth="1"/>
    <col min="37" max="37" width="13.42578125" bestFit="1" customWidth="1"/>
    <col min="38" max="38" width="15" bestFit="1" customWidth="1"/>
    <col min="39" max="39" width="8.85546875" bestFit="1" customWidth="1"/>
    <col min="40" max="40" width="8.7109375" bestFit="1" customWidth="1"/>
    <col min="41" max="41" width="8.85546875" bestFit="1" customWidth="1"/>
    <col min="42" max="42" width="8.7109375" bestFit="1" customWidth="1"/>
    <col min="43" max="43" width="7.42578125" bestFit="1" customWidth="1"/>
    <col min="44" max="44" width="8.85546875" bestFit="1" customWidth="1"/>
    <col min="45" max="45" width="11.5703125" bestFit="1" customWidth="1"/>
    <col min="46" max="46" width="20" bestFit="1" customWidth="1"/>
    <col min="47" max="47" width="8.85546875" bestFit="1" customWidth="1"/>
    <col min="48" max="48" width="17.28515625" bestFit="1" customWidth="1"/>
    <col min="49" max="49" width="9.7109375" bestFit="1" customWidth="1"/>
    <col min="50" max="50" width="12.140625" bestFit="1" customWidth="1"/>
    <col min="51" max="54" width="12.5703125" bestFit="1" customWidth="1"/>
    <col min="55" max="55" width="8.85546875" bestFit="1" customWidth="1"/>
    <col min="56" max="56" width="44.85546875" bestFit="1" customWidth="1"/>
    <col min="57" max="57" width="39.140625" bestFit="1" customWidth="1"/>
    <col min="58" max="59" width="8.28515625" bestFit="1" customWidth="1"/>
    <col min="60" max="63" width="8.7109375" bestFit="1" customWidth="1"/>
    <col min="64" max="65" width="8.85546875" bestFit="1" customWidth="1"/>
    <col min="66" max="66" width="8.140625" bestFit="1" customWidth="1"/>
    <col min="67" max="67" width="11.5703125" bestFit="1" customWidth="1"/>
    <col min="68" max="68" width="20" bestFit="1" customWidth="1"/>
    <col min="69" max="69" width="7.42578125" bestFit="1" customWidth="1"/>
    <col min="70" max="70" width="17.28515625" bestFit="1" customWidth="1"/>
    <col min="71" max="71" width="9.7109375" bestFit="1" customWidth="1"/>
    <col min="72" max="72" width="12.140625" bestFit="1" customWidth="1"/>
    <col min="73" max="76" width="12.5703125" bestFit="1" customWidth="1"/>
    <col min="77" max="77" width="7.42578125" bestFit="1" customWidth="1"/>
    <col min="78" max="78" width="44.28515625" bestFit="1" customWidth="1"/>
    <col min="79" max="79" width="39.7109375" bestFit="1" customWidth="1"/>
    <col min="80" max="83" width="8.7109375" bestFit="1" customWidth="1"/>
    <col min="84" max="84" width="8.140625" bestFit="1" customWidth="1"/>
    <col min="85" max="85" width="11.5703125" bestFit="1" customWidth="1"/>
    <col min="86" max="86" width="20" bestFit="1" customWidth="1"/>
    <col min="87" max="87" width="7.28515625" bestFit="1" customWidth="1"/>
    <col min="88" max="88" width="17.28515625" bestFit="1" customWidth="1"/>
    <col min="89" max="89" width="9.7109375" bestFit="1" customWidth="1"/>
    <col min="90" max="90" width="12.140625" bestFit="1" customWidth="1"/>
    <col min="91" max="94" width="12.5703125" bestFit="1" customWidth="1"/>
    <col min="95" max="95" width="7.42578125" bestFit="1" customWidth="1"/>
    <col min="96" max="96" width="44.85546875" bestFit="1" customWidth="1"/>
    <col min="97" max="97" width="44.42578125" bestFit="1" customWidth="1"/>
    <col min="98" max="102" width="8.7109375" bestFit="1" customWidth="1"/>
    <col min="103" max="103" width="6" bestFit="1" customWidth="1"/>
    <col min="104" max="104" width="8.140625" bestFit="1" customWidth="1"/>
    <col min="105" max="105" width="11.5703125" bestFit="1" customWidth="1"/>
    <col min="106" max="106" width="20" bestFit="1" customWidth="1"/>
    <col min="107" max="107" width="7.42578125" bestFit="1" customWidth="1"/>
    <col min="108" max="108" width="17.28515625" bestFit="1" customWidth="1"/>
    <col min="109" max="109" width="9.7109375" bestFit="1" customWidth="1"/>
    <col min="110" max="110" width="12.140625" bestFit="1" customWidth="1"/>
    <col min="111" max="114" width="12.5703125" bestFit="1" customWidth="1"/>
    <col min="115" max="115" width="7.42578125" bestFit="1" customWidth="1"/>
    <col min="116" max="116" width="49.5703125" bestFit="1" customWidth="1"/>
    <col min="117" max="117" width="21.5703125" bestFit="1" customWidth="1"/>
    <col min="118" max="118" width="7.85546875" bestFit="1" customWidth="1"/>
    <col min="119" max="119" width="8.28515625" bestFit="1" customWidth="1"/>
    <col min="120" max="120" width="8.85546875" bestFit="1" customWidth="1"/>
    <col min="121" max="121" width="6.42578125" bestFit="1" customWidth="1"/>
    <col min="122" max="123" width="8.85546875" bestFit="1" customWidth="1"/>
    <col min="124" max="125" width="8.7109375" bestFit="1" customWidth="1"/>
    <col min="126" max="126" width="7.42578125" bestFit="1" customWidth="1"/>
    <col min="127" max="127" width="8.7109375" bestFit="1" customWidth="1"/>
    <col min="128" max="128" width="7.42578125" bestFit="1" customWidth="1"/>
    <col min="129" max="129" width="8.140625" bestFit="1" customWidth="1"/>
    <col min="130" max="130" width="11.5703125" bestFit="1" customWidth="1"/>
    <col min="131" max="131" width="20" bestFit="1" customWidth="1"/>
    <col min="132" max="132" width="8.85546875" bestFit="1" customWidth="1"/>
    <col min="133" max="133" width="17.28515625" bestFit="1" customWidth="1"/>
    <col min="134" max="134" width="9.7109375" bestFit="1" customWidth="1"/>
    <col min="135" max="135" width="12.140625" bestFit="1" customWidth="1"/>
    <col min="136" max="139" width="12.5703125" bestFit="1" customWidth="1"/>
    <col min="140" max="140" width="8.85546875" bestFit="1" customWidth="1"/>
    <col min="141" max="141" width="26.85546875" bestFit="1" customWidth="1"/>
    <col min="142" max="142" width="12" bestFit="1" customWidth="1"/>
    <col min="143" max="144" width="8.7109375" bestFit="1" customWidth="1"/>
    <col min="145" max="148" width="8.85546875" bestFit="1" customWidth="1"/>
    <col min="149" max="149" width="8.140625" bestFit="1" customWidth="1"/>
    <col min="150" max="150" width="11.5703125" bestFit="1" customWidth="1"/>
    <col min="151" max="151" width="20" bestFit="1" customWidth="1"/>
    <col min="152" max="152" width="8.85546875" bestFit="1" customWidth="1"/>
    <col min="153" max="153" width="17.28515625" bestFit="1" customWidth="1"/>
    <col min="154" max="154" width="9.7109375" bestFit="1" customWidth="1"/>
    <col min="155" max="155" width="12.140625" bestFit="1" customWidth="1"/>
    <col min="156" max="159" width="12.5703125" bestFit="1" customWidth="1"/>
    <col min="160" max="160" width="8.85546875" bestFit="1" customWidth="1"/>
    <col min="161" max="161" width="17.140625" bestFit="1" customWidth="1"/>
    <col min="162" max="162" width="26" bestFit="1" customWidth="1"/>
    <col min="163" max="163" width="8.28515625" bestFit="1" customWidth="1"/>
    <col min="164" max="164" width="6.42578125" bestFit="1" customWidth="1"/>
    <col min="165" max="165" width="8.7109375" bestFit="1" customWidth="1"/>
    <col min="166" max="168" width="8.85546875" bestFit="1" customWidth="1"/>
    <col min="169" max="169" width="6.42578125" bestFit="1" customWidth="1"/>
    <col min="170" max="172" width="8.85546875" bestFit="1" customWidth="1"/>
    <col min="173" max="173" width="11.5703125" bestFit="1" customWidth="1"/>
    <col min="174" max="174" width="20" bestFit="1" customWidth="1"/>
    <col min="175" max="175" width="8.85546875" bestFit="1" customWidth="1"/>
    <col min="176" max="176" width="17.28515625" bestFit="1" customWidth="1"/>
    <col min="177" max="177" width="9.7109375" bestFit="1" customWidth="1"/>
    <col min="178" max="178" width="12.140625" bestFit="1" customWidth="1"/>
    <col min="179" max="182" width="12.5703125" bestFit="1" customWidth="1"/>
    <col min="183" max="183" width="8.85546875" bestFit="1" customWidth="1"/>
    <col min="184" max="184" width="31.140625" bestFit="1" customWidth="1"/>
    <col min="185" max="185" width="32.140625" bestFit="1" customWidth="1"/>
    <col min="186" max="186" width="6.42578125" bestFit="1" customWidth="1"/>
    <col min="187" max="187" width="7.42578125" bestFit="1" customWidth="1"/>
    <col min="188" max="188" width="8.140625" bestFit="1" customWidth="1"/>
    <col min="189" max="189" width="20" bestFit="1" customWidth="1"/>
    <col min="190" max="190" width="7.42578125" bestFit="1" customWidth="1"/>
    <col min="191" max="191" width="9.7109375" bestFit="1" customWidth="1"/>
    <col min="192" max="192" width="12.140625" bestFit="1" customWidth="1"/>
    <col min="193" max="196" width="12.5703125" bestFit="1" customWidth="1"/>
    <col min="197" max="197" width="7.42578125" bestFit="1" customWidth="1"/>
    <col min="198" max="198" width="37.42578125" bestFit="1" customWidth="1"/>
    <col min="199" max="199" width="21.140625" bestFit="1" customWidth="1"/>
    <col min="200" max="201" width="8.28515625" bestFit="1" customWidth="1"/>
    <col min="202" max="206" width="8.7109375" bestFit="1" customWidth="1"/>
    <col min="207" max="207" width="6" bestFit="1" customWidth="1"/>
    <col min="208" max="208" width="8.140625" bestFit="1" customWidth="1"/>
    <col min="209" max="209" width="11.5703125" bestFit="1" customWidth="1"/>
    <col min="210" max="210" width="20" bestFit="1" customWidth="1"/>
    <col min="211" max="211" width="7.42578125" bestFit="1" customWidth="1"/>
    <col min="212" max="212" width="17.28515625" bestFit="1" customWidth="1"/>
    <col min="213" max="213" width="9.7109375" bestFit="1" customWidth="1"/>
    <col min="214" max="214" width="12.140625" bestFit="1" customWidth="1"/>
    <col min="215" max="218" width="12.5703125" bestFit="1" customWidth="1"/>
    <col min="219" max="219" width="7.42578125" bestFit="1" customWidth="1"/>
    <col min="220" max="220" width="26.28515625" bestFit="1" customWidth="1"/>
    <col min="221" max="221" width="12.85546875" bestFit="1" customWidth="1"/>
    <col min="222" max="226" width="8.7109375" bestFit="1" customWidth="1"/>
    <col min="227" max="227" width="6" bestFit="1" customWidth="1"/>
    <col min="228" max="228" width="8.140625" bestFit="1" customWidth="1"/>
    <col min="229" max="229" width="11.5703125" bestFit="1" customWidth="1"/>
    <col min="230" max="230" width="20" bestFit="1" customWidth="1"/>
    <col min="231" max="231" width="7.42578125" bestFit="1" customWidth="1"/>
    <col min="232" max="232" width="17.28515625" bestFit="1" customWidth="1"/>
    <col min="233" max="233" width="9.7109375" bestFit="1" customWidth="1"/>
    <col min="234" max="234" width="12.140625" bestFit="1" customWidth="1"/>
    <col min="235" max="238" width="12.5703125" bestFit="1" customWidth="1"/>
    <col min="239" max="239" width="7.42578125" bestFit="1" customWidth="1"/>
    <col min="240" max="240" width="17.85546875" bestFit="1" customWidth="1"/>
    <col min="241" max="241" width="40" bestFit="1" customWidth="1"/>
    <col min="242" max="242" width="6.42578125" bestFit="1" customWidth="1"/>
    <col min="243" max="243" width="7.42578125" bestFit="1" customWidth="1"/>
    <col min="244" max="244" width="8.140625" bestFit="1" customWidth="1"/>
    <col min="245" max="245" width="20" bestFit="1" customWidth="1"/>
    <col min="246" max="246" width="7.42578125" bestFit="1" customWidth="1"/>
    <col min="247" max="247" width="9.7109375" bestFit="1" customWidth="1"/>
    <col min="248" max="248" width="12.140625" bestFit="1" customWidth="1"/>
    <col min="249" max="252" width="12.5703125" bestFit="1" customWidth="1"/>
    <col min="253" max="253" width="7.42578125" bestFit="1" customWidth="1"/>
    <col min="254" max="254" width="45" bestFit="1" customWidth="1"/>
    <col min="255" max="255" width="33.42578125" bestFit="1" customWidth="1"/>
    <col min="256" max="258" width="8.85546875" bestFit="1" customWidth="1"/>
    <col min="259" max="259" width="20" bestFit="1" customWidth="1"/>
    <col min="260" max="260" width="8.85546875" bestFit="1" customWidth="1"/>
    <col min="261" max="261" width="9.7109375" bestFit="1" customWidth="1"/>
    <col min="262" max="262" width="12.140625" bestFit="1" customWidth="1"/>
    <col min="263" max="266" width="12.5703125" bestFit="1" customWidth="1"/>
    <col min="267" max="267" width="8.85546875" bestFit="1" customWidth="1"/>
    <col min="268" max="268" width="38.5703125" bestFit="1" customWidth="1"/>
    <col min="269" max="269" width="18.7109375" bestFit="1" customWidth="1"/>
    <col min="270" max="270" width="8.85546875" bestFit="1" customWidth="1"/>
    <col min="271" max="271" width="8.28515625" bestFit="1" customWidth="1"/>
    <col min="272" max="273" width="8.85546875" bestFit="1" customWidth="1"/>
    <col min="274" max="276" width="8.7109375" bestFit="1" customWidth="1"/>
    <col min="277" max="277" width="6" bestFit="1" customWidth="1"/>
    <col min="278" max="278" width="8.140625" bestFit="1" customWidth="1"/>
    <col min="279" max="279" width="11.5703125" bestFit="1" customWidth="1"/>
    <col min="280" max="280" width="20" bestFit="1" customWidth="1"/>
    <col min="281" max="281" width="8.85546875" bestFit="1" customWidth="1"/>
    <col min="282" max="282" width="17.28515625" bestFit="1" customWidth="1"/>
    <col min="283" max="283" width="9.7109375" bestFit="1" customWidth="1"/>
    <col min="284" max="284" width="12.140625" bestFit="1" customWidth="1"/>
    <col min="285" max="288" width="12.5703125" bestFit="1" customWidth="1"/>
    <col min="289" max="289" width="8.85546875" bestFit="1" customWidth="1"/>
    <col min="290" max="290" width="23.85546875" bestFit="1" customWidth="1"/>
    <col min="291" max="291" width="36.42578125" bestFit="1" customWidth="1"/>
    <col min="292" max="296" width="8.7109375" bestFit="1" customWidth="1"/>
    <col min="297" max="297" width="6" bestFit="1" customWidth="1"/>
    <col min="298" max="298" width="8.140625" bestFit="1" customWidth="1"/>
    <col min="299" max="299" width="11.5703125" bestFit="1" customWidth="1"/>
    <col min="300" max="300" width="20" bestFit="1" customWidth="1"/>
    <col min="301" max="301" width="7.42578125" bestFit="1" customWidth="1"/>
    <col min="302" max="302" width="17.28515625" bestFit="1" customWidth="1"/>
    <col min="303" max="303" width="9.7109375" bestFit="1" customWidth="1"/>
    <col min="304" max="304" width="12.140625" bestFit="1" customWidth="1"/>
    <col min="305" max="308" width="12.5703125" bestFit="1" customWidth="1"/>
    <col min="309" max="309" width="7.42578125" bestFit="1" customWidth="1"/>
    <col min="310" max="310" width="41.5703125" bestFit="1" customWidth="1"/>
    <col min="311" max="311" width="17.42578125" bestFit="1" customWidth="1"/>
    <col min="312" max="318" width="8.85546875" bestFit="1" customWidth="1"/>
    <col min="319" max="319" width="11.5703125" bestFit="1" customWidth="1"/>
    <col min="320" max="320" width="20" bestFit="1" customWidth="1"/>
    <col min="321" max="321" width="8.85546875" bestFit="1" customWidth="1"/>
    <col min="322" max="322" width="17.28515625" bestFit="1" customWidth="1"/>
    <col min="323" max="323" width="9.7109375" bestFit="1" customWidth="1"/>
    <col min="324" max="324" width="12.140625" bestFit="1" customWidth="1"/>
    <col min="325" max="328" width="12.5703125" bestFit="1" customWidth="1"/>
    <col min="329" max="329" width="7.42578125" bestFit="1" customWidth="1"/>
    <col min="330" max="330" width="22.85546875" bestFit="1" customWidth="1"/>
    <col min="331" max="331" width="21.5703125" bestFit="1" customWidth="1"/>
    <col min="332" max="337" width="8.85546875" bestFit="1" customWidth="1"/>
    <col min="338" max="338" width="8.7109375" bestFit="1" customWidth="1"/>
    <col min="339" max="339" width="7.42578125" bestFit="1" customWidth="1"/>
    <col min="340" max="340" width="8.140625" bestFit="1" customWidth="1"/>
    <col min="341" max="341" width="11.5703125" bestFit="1" customWidth="1"/>
    <col min="342" max="342" width="20" bestFit="1" customWidth="1"/>
    <col min="343" max="343" width="8.85546875" bestFit="1" customWidth="1"/>
    <col min="344" max="344" width="17.28515625" bestFit="1" customWidth="1"/>
    <col min="345" max="345" width="9.7109375" bestFit="1" customWidth="1"/>
    <col min="346" max="346" width="12.140625" bestFit="1" customWidth="1"/>
    <col min="347" max="350" width="12.5703125" bestFit="1" customWidth="1"/>
    <col min="351" max="351" width="8.85546875" bestFit="1" customWidth="1"/>
    <col min="352" max="352" width="26.85546875" bestFit="1" customWidth="1"/>
    <col min="353" max="353" width="29.5703125" bestFit="1" customWidth="1"/>
    <col min="354" max="355" width="8.28515625" bestFit="1" customWidth="1"/>
    <col min="356" max="360" width="8.7109375" bestFit="1" customWidth="1"/>
    <col min="361" max="361" width="6" bestFit="1" customWidth="1"/>
    <col min="362" max="362" width="8.140625" bestFit="1" customWidth="1"/>
    <col min="363" max="363" width="11.5703125" bestFit="1" customWidth="1"/>
    <col min="364" max="364" width="20" bestFit="1" customWidth="1"/>
    <col min="365" max="365" width="7.42578125" bestFit="1" customWidth="1"/>
    <col min="366" max="366" width="17.28515625" bestFit="1" customWidth="1"/>
    <col min="367" max="367" width="9.7109375" bestFit="1" customWidth="1"/>
    <col min="368" max="368" width="12.140625" bestFit="1" customWidth="1"/>
    <col min="369" max="372" width="12.5703125" bestFit="1" customWidth="1"/>
    <col min="373" max="373" width="7.42578125" bestFit="1" customWidth="1"/>
    <col min="374" max="374" width="34.5703125" bestFit="1" customWidth="1"/>
    <col min="375" max="375" width="18.7109375" bestFit="1" customWidth="1"/>
    <col min="376" max="378" width="8.85546875" bestFit="1" customWidth="1"/>
    <col min="379" max="379" width="8.7109375" bestFit="1" customWidth="1"/>
    <col min="380" max="381" width="8.85546875" bestFit="1" customWidth="1"/>
    <col min="382" max="382" width="8.7109375" bestFit="1" customWidth="1"/>
    <col min="383" max="383" width="6" bestFit="1" customWidth="1"/>
    <col min="384" max="384" width="8.140625" bestFit="1" customWidth="1"/>
    <col min="385" max="385" width="11.5703125" bestFit="1" customWidth="1"/>
    <col min="386" max="386" width="20" bestFit="1" customWidth="1"/>
    <col min="387" max="387" width="8.85546875" bestFit="1" customWidth="1"/>
    <col min="388" max="388" width="17.28515625" bestFit="1" customWidth="1"/>
    <col min="389" max="389" width="9.7109375" bestFit="1" customWidth="1"/>
    <col min="390" max="390" width="12.140625" bestFit="1" customWidth="1"/>
    <col min="391" max="394" width="12.5703125" bestFit="1" customWidth="1"/>
    <col min="395" max="395" width="8.85546875" bestFit="1" customWidth="1"/>
    <col min="396" max="396" width="23.85546875" bestFit="1" customWidth="1"/>
    <col min="397" max="397" width="44" bestFit="1" customWidth="1"/>
    <col min="398" max="403" width="8.85546875" bestFit="1" customWidth="1"/>
    <col min="404" max="404" width="6.42578125" bestFit="1" customWidth="1"/>
    <col min="405" max="406" width="8.85546875" bestFit="1" customWidth="1"/>
    <col min="407" max="407" width="10.28515625" bestFit="1" customWidth="1"/>
    <col min="408" max="408" width="11.5703125" bestFit="1" customWidth="1"/>
    <col min="409" max="409" width="20" bestFit="1" customWidth="1"/>
    <col min="410" max="410" width="10.28515625" bestFit="1" customWidth="1"/>
    <col min="411" max="411" width="17.28515625" bestFit="1" customWidth="1"/>
    <col min="412" max="412" width="10.28515625" bestFit="1" customWidth="1"/>
    <col min="413" max="413" width="12.140625" bestFit="1" customWidth="1"/>
    <col min="414" max="417" width="12.5703125" bestFit="1" customWidth="1"/>
    <col min="418" max="418" width="10.28515625" bestFit="1" customWidth="1"/>
    <col min="419" max="419" width="49.140625" bestFit="1" customWidth="1"/>
    <col min="420" max="420" width="37.85546875" bestFit="1" customWidth="1"/>
    <col min="421" max="426" width="8.85546875" bestFit="1" customWidth="1"/>
    <col min="427" max="427" width="8.7109375" bestFit="1" customWidth="1"/>
    <col min="428" max="428" width="8.85546875" bestFit="1" customWidth="1"/>
    <col min="429" max="429" width="8.7109375" bestFit="1" customWidth="1"/>
    <col min="430" max="430" width="8.85546875" bestFit="1" customWidth="1"/>
    <col min="431" max="431" width="10.28515625" bestFit="1" customWidth="1"/>
    <col min="432" max="432" width="11.5703125" bestFit="1" customWidth="1"/>
    <col min="433" max="433" width="20" bestFit="1" customWidth="1"/>
    <col min="434" max="434" width="10.28515625" bestFit="1" customWidth="1"/>
    <col min="435" max="435" width="17.28515625" bestFit="1" customWidth="1"/>
    <col min="436" max="436" width="9.7109375" bestFit="1" customWidth="1"/>
    <col min="437" max="437" width="12.140625" bestFit="1" customWidth="1"/>
    <col min="438" max="441" width="12.5703125" bestFit="1" customWidth="1"/>
    <col min="442" max="442" width="10.28515625" bestFit="1" customWidth="1"/>
    <col min="443" max="443" width="13" bestFit="1" customWidth="1"/>
    <col min="444" max="444" width="43.140625" bestFit="1" customWidth="1"/>
    <col min="445" max="445" width="15.85546875" bestFit="1" customWidth="1"/>
    <col min="446" max="446" width="7.85546875" bestFit="1" customWidth="1"/>
    <col min="447" max="448" width="8.85546875" bestFit="1" customWidth="1"/>
    <col min="449" max="449" width="6.42578125" bestFit="1" customWidth="1"/>
    <col min="450" max="453" width="8.85546875" bestFit="1" customWidth="1"/>
    <col min="454" max="454" width="6.42578125" bestFit="1" customWidth="1"/>
    <col min="455" max="455" width="8.85546875" bestFit="1" customWidth="1"/>
    <col min="456" max="456" width="6.28515625" bestFit="1" customWidth="1"/>
    <col min="457" max="457" width="8.140625" bestFit="1" customWidth="1"/>
    <col min="458" max="458" width="11.5703125" bestFit="1" customWidth="1"/>
    <col min="459" max="459" width="20" bestFit="1" customWidth="1"/>
    <col min="460" max="460" width="8.85546875" bestFit="1" customWidth="1"/>
    <col min="461" max="461" width="17.28515625" bestFit="1" customWidth="1"/>
    <col min="462" max="462" width="9.7109375" bestFit="1" customWidth="1"/>
    <col min="463" max="463" width="12.140625" bestFit="1" customWidth="1"/>
    <col min="464" max="467" width="12.5703125" bestFit="1" customWidth="1"/>
    <col min="468" max="468" width="8.85546875" bestFit="1" customWidth="1"/>
    <col min="469" max="469" width="21" bestFit="1" customWidth="1"/>
    <col min="470" max="470" width="13.140625" bestFit="1" customWidth="1"/>
    <col min="471" max="474" width="8.7109375" bestFit="1" customWidth="1"/>
    <col min="475" max="476" width="8.85546875" bestFit="1" customWidth="1"/>
    <col min="477" max="477" width="8.140625" bestFit="1" customWidth="1"/>
    <col min="478" max="478" width="11.5703125" bestFit="1" customWidth="1"/>
    <col min="479" max="479" width="20" bestFit="1" customWidth="1"/>
    <col min="480" max="480" width="7.42578125" bestFit="1" customWidth="1"/>
    <col min="481" max="481" width="17.28515625" bestFit="1" customWidth="1"/>
    <col min="482" max="482" width="9.7109375" bestFit="1" customWidth="1"/>
    <col min="483" max="483" width="12.140625" bestFit="1" customWidth="1"/>
    <col min="484" max="487" width="12.5703125" bestFit="1" customWidth="1"/>
    <col min="488" max="488" width="7.42578125" bestFit="1" customWidth="1"/>
    <col min="489" max="489" width="18.28515625" bestFit="1" customWidth="1"/>
    <col min="490" max="490" width="26.42578125" bestFit="1" customWidth="1"/>
    <col min="491" max="491" width="8.5703125" bestFit="1" customWidth="1"/>
    <col min="492" max="493" width="8.85546875" bestFit="1" customWidth="1"/>
    <col min="494" max="494" width="20" bestFit="1" customWidth="1"/>
    <col min="495" max="495" width="8.85546875" bestFit="1" customWidth="1"/>
    <col min="496" max="496" width="9.7109375" bestFit="1" customWidth="1"/>
    <col min="497" max="497" width="12.140625" bestFit="1" customWidth="1"/>
    <col min="498" max="501" width="12.5703125" bestFit="1" customWidth="1"/>
    <col min="502" max="502" width="8.85546875" bestFit="1" customWidth="1"/>
    <col min="503" max="503" width="31.7109375" bestFit="1" customWidth="1"/>
    <col min="504" max="504" width="11.42578125" bestFit="1" customWidth="1"/>
    <col min="505" max="506" width="8.85546875" bestFit="1" customWidth="1"/>
    <col min="507" max="507" width="8.7109375" bestFit="1" customWidth="1"/>
    <col min="508" max="510" width="8.85546875" bestFit="1" customWidth="1"/>
    <col min="511" max="511" width="6.42578125" bestFit="1" customWidth="1"/>
    <col min="512" max="514" width="8.85546875" bestFit="1" customWidth="1"/>
    <col min="515" max="515" width="11.5703125" bestFit="1" customWidth="1"/>
    <col min="516" max="516" width="20" bestFit="1" customWidth="1"/>
    <col min="517" max="517" width="8.85546875" bestFit="1" customWidth="1"/>
    <col min="518" max="518" width="17.28515625" bestFit="1" customWidth="1"/>
    <col min="519" max="519" width="9.7109375" bestFit="1" customWidth="1"/>
    <col min="520" max="520" width="12.140625" bestFit="1" customWidth="1"/>
    <col min="521" max="524" width="12.5703125" bestFit="1" customWidth="1"/>
    <col min="525" max="525" width="8.85546875" bestFit="1" customWidth="1"/>
    <col min="526" max="526" width="16.42578125" bestFit="1" customWidth="1"/>
    <col min="527" max="527" width="48.140625" bestFit="1" customWidth="1"/>
    <col min="528" max="528" width="6.42578125" bestFit="1" customWidth="1"/>
    <col min="529" max="529" width="7.42578125" bestFit="1" customWidth="1"/>
    <col min="530" max="530" width="8.140625" bestFit="1" customWidth="1"/>
    <col min="531" max="531" width="20" bestFit="1" customWidth="1"/>
    <col min="532" max="532" width="7.42578125" bestFit="1" customWidth="1"/>
    <col min="533" max="533" width="9.7109375" bestFit="1" customWidth="1"/>
    <col min="534" max="534" width="12.140625" bestFit="1" customWidth="1"/>
    <col min="535" max="538" width="12.5703125" bestFit="1" customWidth="1"/>
    <col min="539" max="539" width="7.42578125" bestFit="1" customWidth="1"/>
    <col min="540" max="540" width="53.42578125" bestFit="1" customWidth="1"/>
    <col min="541" max="541" width="27.7109375" bestFit="1" customWidth="1"/>
    <col min="542" max="545" width="8.85546875" bestFit="1" customWidth="1"/>
    <col min="546" max="548" width="8.7109375" bestFit="1" customWidth="1"/>
    <col min="549" max="549" width="6" bestFit="1" customWidth="1"/>
    <col min="550" max="550" width="8.140625" bestFit="1" customWidth="1"/>
    <col min="551" max="551" width="11.5703125" bestFit="1" customWidth="1"/>
    <col min="552" max="552" width="20" bestFit="1" customWidth="1"/>
    <col min="553" max="553" width="8.85546875" bestFit="1" customWidth="1"/>
    <col min="554" max="554" width="17.28515625" bestFit="1" customWidth="1"/>
    <col min="555" max="555" width="9.7109375" bestFit="1" customWidth="1"/>
    <col min="556" max="556" width="12.140625" bestFit="1" customWidth="1"/>
    <col min="557" max="560" width="12.5703125" bestFit="1" customWidth="1"/>
    <col min="561" max="561" width="8.85546875" bestFit="1" customWidth="1"/>
    <col min="562" max="562" width="33" bestFit="1" customWidth="1"/>
    <col min="563" max="563" width="60" bestFit="1" customWidth="1"/>
    <col min="564" max="566" width="8.85546875" bestFit="1" customWidth="1"/>
    <col min="567" max="567" width="20" bestFit="1" customWidth="1"/>
    <col min="568" max="568" width="8.85546875" bestFit="1" customWidth="1"/>
    <col min="569" max="569" width="9.7109375" bestFit="1" customWidth="1"/>
    <col min="570" max="570" width="12.140625" bestFit="1" customWidth="1"/>
    <col min="571" max="574" width="12.5703125" bestFit="1" customWidth="1"/>
    <col min="575" max="575" width="8.85546875" bestFit="1" customWidth="1"/>
    <col min="576" max="577" width="65" bestFit="1" customWidth="1"/>
    <col min="578" max="578" width="6.42578125" bestFit="1" customWidth="1"/>
    <col min="579" max="579" width="8.85546875" bestFit="1" customWidth="1"/>
    <col min="580" max="580" width="20" bestFit="1" customWidth="1"/>
    <col min="581" max="581" width="7.28515625" bestFit="1" customWidth="1"/>
    <col min="582" max="582" width="9.7109375" bestFit="1" customWidth="1"/>
    <col min="583" max="583" width="12.140625" bestFit="1" customWidth="1"/>
    <col min="584" max="587" width="12.5703125" bestFit="1" customWidth="1"/>
    <col min="588" max="588" width="8.85546875" bestFit="1" customWidth="1"/>
    <col min="589" max="589" width="13" bestFit="1" customWidth="1"/>
    <col min="590" max="590" width="70.140625" bestFit="1" customWidth="1"/>
    <col min="591" max="591" width="56.42578125" bestFit="1" customWidth="1"/>
    <col min="592" max="593" width="8.85546875" bestFit="1" customWidth="1"/>
    <col min="594" max="595" width="8.7109375" bestFit="1" customWidth="1"/>
    <col min="596" max="598" width="8.85546875" bestFit="1" customWidth="1"/>
    <col min="599" max="599" width="11.5703125" bestFit="1" customWidth="1"/>
    <col min="600" max="600" width="20" bestFit="1" customWidth="1"/>
    <col min="601" max="601" width="8.85546875" bestFit="1" customWidth="1"/>
    <col min="602" max="602" width="17.28515625" bestFit="1" customWidth="1"/>
    <col min="603" max="603" width="9.7109375" bestFit="1" customWidth="1"/>
    <col min="604" max="604" width="12.140625" bestFit="1" customWidth="1"/>
    <col min="605" max="608" width="12.5703125" bestFit="1" customWidth="1"/>
    <col min="609" max="609" width="8.85546875" bestFit="1" customWidth="1"/>
    <col min="610" max="611" width="61.5703125" bestFit="1" customWidth="1"/>
    <col min="612" max="617" width="8.85546875" bestFit="1" customWidth="1"/>
    <col min="618" max="618" width="8.7109375" bestFit="1" customWidth="1"/>
    <col min="619" max="620" width="8.85546875" bestFit="1" customWidth="1"/>
    <col min="621" max="621" width="11.5703125" bestFit="1" customWidth="1"/>
    <col min="622" max="622" width="20" bestFit="1" customWidth="1"/>
    <col min="623" max="623" width="8.85546875" bestFit="1" customWidth="1"/>
    <col min="624" max="624" width="17.28515625" bestFit="1" customWidth="1"/>
    <col min="625" max="625" width="9.7109375" bestFit="1" customWidth="1"/>
    <col min="626" max="626" width="12.140625" bestFit="1" customWidth="1"/>
    <col min="627" max="630" width="12.5703125" bestFit="1" customWidth="1"/>
    <col min="631" max="631" width="8.85546875" bestFit="1" customWidth="1"/>
    <col min="632" max="632" width="66.7109375" bestFit="1" customWidth="1"/>
    <col min="633" max="633" width="50.28515625" bestFit="1" customWidth="1"/>
    <col min="634" max="634" width="8.85546875" bestFit="1" customWidth="1"/>
    <col min="635" max="635" width="20" bestFit="1" customWidth="1"/>
    <col min="636" max="636" width="8.85546875" bestFit="1" customWidth="1"/>
    <col min="637" max="637" width="9.7109375" bestFit="1" customWidth="1"/>
    <col min="638" max="638" width="12.140625" bestFit="1" customWidth="1"/>
    <col min="639" max="642" width="12.5703125" bestFit="1" customWidth="1"/>
    <col min="643" max="643" width="8.85546875" bestFit="1" customWidth="1"/>
    <col min="644" max="644" width="55.42578125" bestFit="1" customWidth="1"/>
    <col min="645" max="645" width="50.28515625" bestFit="1" customWidth="1"/>
    <col min="646" max="646" width="8.85546875" bestFit="1" customWidth="1"/>
    <col min="647" max="647" width="20" bestFit="1" customWidth="1"/>
    <col min="648" max="648" width="7.42578125" bestFit="1" customWidth="1"/>
    <col min="649" max="649" width="9.7109375" bestFit="1" customWidth="1"/>
    <col min="650" max="650" width="12.140625" bestFit="1" customWidth="1"/>
    <col min="651" max="654" width="12.5703125" bestFit="1" customWidth="1"/>
    <col min="655" max="655" width="7.42578125" bestFit="1" customWidth="1"/>
    <col min="656" max="656" width="55.42578125" bestFit="1" customWidth="1"/>
    <col min="657" max="657" width="42" bestFit="1" customWidth="1"/>
    <col min="658" max="658" width="8.5703125" bestFit="1" customWidth="1"/>
    <col min="659" max="659" width="7.42578125" bestFit="1" customWidth="1"/>
    <col min="660" max="660" width="8.140625" bestFit="1" customWidth="1"/>
    <col min="661" max="661" width="20" bestFit="1" customWidth="1"/>
    <col min="662" max="662" width="7.42578125" bestFit="1" customWidth="1"/>
    <col min="663" max="663" width="9.7109375" bestFit="1" customWidth="1"/>
    <col min="664" max="664" width="12.140625" bestFit="1" customWidth="1"/>
    <col min="665" max="668" width="12.5703125" bestFit="1" customWidth="1"/>
    <col min="669" max="669" width="7.42578125" bestFit="1" customWidth="1"/>
    <col min="670" max="670" width="47.28515625" bestFit="1" customWidth="1"/>
    <col min="671" max="671" width="16.28515625" bestFit="1" customWidth="1"/>
    <col min="672" max="673" width="8.28515625" bestFit="1" customWidth="1"/>
    <col min="674" max="679" width="8.85546875" bestFit="1" customWidth="1"/>
    <col min="680" max="680" width="8.140625" bestFit="1" customWidth="1"/>
    <col min="681" max="681" width="11.5703125" bestFit="1" customWidth="1"/>
    <col min="682" max="682" width="20" bestFit="1" customWidth="1"/>
    <col min="683" max="683" width="8.85546875" bestFit="1" customWidth="1"/>
    <col min="684" max="684" width="17.28515625" bestFit="1" customWidth="1"/>
    <col min="685" max="685" width="9.7109375" bestFit="1" customWidth="1"/>
    <col min="686" max="686" width="12.140625" bestFit="1" customWidth="1"/>
    <col min="687" max="690" width="12.5703125" bestFit="1" customWidth="1"/>
    <col min="691" max="691" width="8.85546875" bestFit="1" customWidth="1"/>
    <col min="692" max="692" width="21.5703125" bestFit="1" customWidth="1"/>
    <col min="693" max="693" width="40" bestFit="1" customWidth="1"/>
    <col min="694" max="694" width="8.5703125" bestFit="1" customWidth="1"/>
    <col min="695" max="695" width="7.42578125" bestFit="1" customWidth="1"/>
    <col min="696" max="696" width="8.140625" bestFit="1" customWidth="1"/>
    <col min="697" max="697" width="20" bestFit="1" customWidth="1"/>
    <col min="698" max="698" width="7.42578125" bestFit="1" customWidth="1"/>
    <col min="699" max="699" width="9.7109375" bestFit="1" customWidth="1"/>
    <col min="700" max="700" width="12.140625" bestFit="1" customWidth="1"/>
    <col min="701" max="704" width="12.5703125" bestFit="1" customWidth="1"/>
    <col min="705" max="705" width="7.42578125" bestFit="1" customWidth="1"/>
    <col min="706" max="706" width="45" bestFit="1" customWidth="1"/>
    <col min="707" max="707" width="36.42578125" bestFit="1" customWidth="1"/>
    <col min="708" max="709" width="8.85546875" bestFit="1" customWidth="1"/>
    <col min="710" max="711" width="8.7109375" bestFit="1" customWidth="1"/>
    <col min="712" max="713" width="8.85546875" bestFit="1" customWidth="1"/>
    <col min="714" max="714" width="8.140625" bestFit="1" customWidth="1"/>
    <col min="715" max="715" width="11.5703125" bestFit="1" customWidth="1"/>
    <col min="716" max="716" width="20" bestFit="1" customWidth="1"/>
    <col min="717" max="717" width="8.85546875" bestFit="1" customWidth="1"/>
    <col min="718" max="718" width="17.28515625" bestFit="1" customWidth="1"/>
    <col min="719" max="719" width="9.7109375" bestFit="1" customWidth="1"/>
    <col min="720" max="720" width="12.140625" bestFit="1" customWidth="1"/>
    <col min="721" max="724" width="12.5703125" bestFit="1" customWidth="1"/>
    <col min="725" max="725" width="8.85546875" bestFit="1" customWidth="1"/>
    <col min="726" max="726" width="41.5703125" bestFit="1" customWidth="1"/>
    <col min="727" max="727" width="32.42578125" bestFit="1" customWidth="1"/>
    <col min="728" max="730" width="8.85546875" bestFit="1" customWidth="1"/>
    <col min="731" max="731" width="20" bestFit="1" customWidth="1"/>
    <col min="732" max="732" width="7.28515625" bestFit="1" customWidth="1"/>
    <col min="733" max="733" width="9.7109375" bestFit="1" customWidth="1"/>
    <col min="734" max="734" width="12.140625" bestFit="1" customWidth="1"/>
    <col min="735" max="738" width="12.5703125" bestFit="1" customWidth="1"/>
    <col min="739" max="739" width="8.85546875" bestFit="1" customWidth="1"/>
    <col min="740" max="740" width="37.7109375" bestFit="1" customWidth="1"/>
    <col min="741" max="741" width="32.85546875" bestFit="1" customWidth="1"/>
    <col min="742" max="743" width="7.42578125" bestFit="1" customWidth="1"/>
    <col min="744" max="744" width="8.140625" bestFit="1" customWidth="1"/>
    <col min="745" max="745" width="20" bestFit="1" customWidth="1"/>
    <col min="746" max="746" width="7.42578125" bestFit="1" customWidth="1"/>
    <col min="747" max="747" width="9.7109375" bestFit="1" customWidth="1"/>
    <col min="748" max="748" width="12.140625" bestFit="1" customWidth="1"/>
    <col min="749" max="752" width="12.5703125" bestFit="1" customWidth="1"/>
    <col min="753" max="753" width="7.42578125" bestFit="1" customWidth="1"/>
    <col min="754" max="754" width="38.140625" bestFit="1" customWidth="1"/>
    <col min="755" max="755" width="33.85546875" bestFit="1" customWidth="1"/>
    <col min="756" max="757" width="7.42578125" bestFit="1" customWidth="1"/>
    <col min="758" max="758" width="8.140625" bestFit="1" customWidth="1"/>
    <col min="759" max="759" width="20" bestFit="1" customWidth="1"/>
    <col min="760" max="760" width="8.85546875" bestFit="1" customWidth="1"/>
    <col min="761" max="761" width="9.7109375" bestFit="1" customWidth="1"/>
    <col min="762" max="762" width="12.140625" bestFit="1" customWidth="1"/>
    <col min="763" max="766" width="12.5703125" bestFit="1" customWidth="1"/>
    <col min="767" max="767" width="7.42578125" bestFit="1" customWidth="1"/>
    <col min="768" max="768" width="38.85546875" bestFit="1" customWidth="1"/>
    <col min="769" max="769" width="34.28515625" bestFit="1" customWidth="1"/>
    <col min="770" max="771" width="7.42578125" bestFit="1" customWidth="1"/>
    <col min="772" max="772" width="8.140625" bestFit="1" customWidth="1"/>
    <col min="773" max="773" width="20" bestFit="1" customWidth="1"/>
    <col min="774" max="774" width="7.42578125" bestFit="1" customWidth="1"/>
    <col min="775" max="775" width="9.7109375" bestFit="1" customWidth="1"/>
    <col min="776" max="776" width="12.140625" bestFit="1" customWidth="1"/>
    <col min="777" max="780" width="12.5703125" bestFit="1" customWidth="1"/>
    <col min="781" max="781" width="7.42578125" bestFit="1" customWidth="1"/>
    <col min="782" max="782" width="39.28515625" bestFit="1" customWidth="1"/>
    <col min="783" max="783" width="27.42578125" bestFit="1" customWidth="1"/>
    <col min="784" max="784" width="8.5703125" bestFit="1" customWidth="1"/>
    <col min="785" max="785" width="7.42578125" bestFit="1" customWidth="1"/>
    <col min="786" max="786" width="8.140625" bestFit="1" customWidth="1"/>
    <col min="787" max="787" width="20" bestFit="1" customWidth="1"/>
    <col min="788" max="788" width="7.42578125" bestFit="1" customWidth="1"/>
    <col min="789" max="789" width="9.7109375" bestFit="1" customWidth="1"/>
    <col min="790" max="790" width="12.140625" bestFit="1" customWidth="1"/>
    <col min="791" max="794" width="12.5703125" bestFit="1" customWidth="1"/>
    <col min="795" max="795" width="7.42578125" bestFit="1" customWidth="1"/>
    <col min="796" max="796" width="32.85546875" bestFit="1" customWidth="1"/>
    <col min="797" max="797" width="43.5703125" bestFit="1" customWidth="1"/>
    <col min="798" max="799" width="8.85546875" bestFit="1" customWidth="1"/>
    <col min="800" max="800" width="8.140625" bestFit="1" customWidth="1"/>
    <col min="801" max="801" width="20" bestFit="1" customWidth="1"/>
    <col min="802" max="802" width="8.85546875" bestFit="1" customWidth="1"/>
    <col min="803" max="803" width="9.7109375" bestFit="1" customWidth="1"/>
    <col min="804" max="804" width="12.140625" bestFit="1" customWidth="1"/>
    <col min="805" max="808" width="12.5703125" bestFit="1" customWidth="1"/>
    <col min="809" max="809" width="8.85546875" bestFit="1" customWidth="1"/>
    <col min="810" max="810" width="48.7109375" bestFit="1" customWidth="1"/>
    <col min="811" max="811" width="33.85546875" bestFit="1" customWidth="1"/>
    <col min="812" max="812" width="8.5703125" bestFit="1" customWidth="1"/>
    <col min="813" max="813" width="7.42578125" bestFit="1" customWidth="1"/>
    <col min="814" max="814" width="8.140625" bestFit="1" customWidth="1"/>
    <col min="815" max="815" width="20" bestFit="1" customWidth="1"/>
    <col min="816" max="816" width="8.85546875" bestFit="1" customWidth="1"/>
    <col min="817" max="817" width="9.7109375" bestFit="1" customWidth="1"/>
    <col min="818" max="818" width="12.140625" bestFit="1" customWidth="1"/>
    <col min="819" max="822" width="12.5703125" bestFit="1" customWidth="1"/>
    <col min="823" max="823" width="7.42578125" bestFit="1" customWidth="1"/>
    <col min="824" max="824" width="38.85546875" bestFit="1" customWidth="1"/>
    <col min="825" max="825" width="15.85546875" bestFit="1" customWidth="1"/>
    <col min="826" max="834" width="8.85546875" bestFit="1" customWidth="1"/>
    <col min="835" max="835" width="10.28515625" bestFit="1" customWidth="1"/>
    <col min="836" max="836" width="11.5703125" bestFit="1" customWidth="1"/>
    <col min="837" max="837" width="20" bestFit="1" customWidth="1"/>
    <col min="838" max="838" width="10.28515625" bestFit="1" customWidth="1"/>
    <col min="839" max="839" width="17.28515625" bestFit="1" customWidth="1"/>
    <col min="840" max="840" width="10.28515625" bestFit="1" customWidth="1"/>
    <col min="841" max="841" width="12.140625" bestFit="1" customWidth="1"/>
    <col min="842" max="845" width="12.5703125" bestFit="1" customWidth="1"/>
    <col min="846" max="846" width="10.28515625" bestFit="1" customWidth="1"/>
    <col min="847" max="847" width="21" bestFit="1" customWidth="1"/>
    <col min="848" max="848" width="19.5703125" bestFit="1" customWidth="1"/>
    <col min="849" max="853" width="8.7109375" bestFit="1" customWidth="1"/>
    <col min="854" max="854" width="6" bestFit="1" customWidth="1"/>
    <col min="855" max="855" width="8.140625" bestFit="1" customWidth="1"/>
    <col min="856" max="856" width="11.5703125" bestFit="1" customWidth="1"/>
    <col min="857" max="857" width="20" bestFit="1" customWidth="1"/>
    <col min="858" max="858" width="7.28515625" bestFit="1" customWidth="1"/>
    <col min="859" max="859" width="17.28515625" bestFit="1" customWidth="1"/>
    <col min="860" max="860" width="9.7109375" bestFit="1" customWidth="1"/>
    <col min="861" max="861" width="12.140625" bestFit="1" customWidth="1"/>
    <col min="862" max="865" width="12.5703125" bestFit="1" customWidth="1"/>
    <col min="866" max="866" width="7.42578125" bestFit="1" customWidth="1"/>
    <col min="867" max="867" width="24.5703125" bestFit="1" customWidth="1"/>
    <col min="868" max="873" width="8.7109375" bestFit="1" customWidth="1"/>
    <col min="874" max="874" width="7.42578125" bestFit="1" customWidth="1"/>
    <col min="875" max="875" width="8.140625" bestFit="1" customWidth="1"/>
    <col min="876" max="876" width="11.5703125" bestFit="1" customWidth="1"/>
    <col min="877" max="877" width="20" bestFit="1" customWidth="1"/>
    <col min="878" max="878" width="7.42578125" bestFit="1" customWidth="1"/>
    <col min="879" max="879" width="17.28515625" bestFit="1" customWidth="1"/>
    <col min="880" max="880" width="9.7109375" bestFit="1" customWidth="1"/>
    <col min="881" max="881" width="12.140625" bestFit="1" customWidth="1"/>
    <col min="882" max="885" width="12.5703125" bestFit="1" customWidth="1"/>
    <col min="886" max="886" width="7.42578125" bestFit="1" customWidth="1"/>
    <col min="887" max="887" width="13.5703125" bestFit="1" customWidth="1"/>
    <col min="888" max="888" width="67.85546875" bestFit="1" customWidth="1"/>
    <col min="889" max="889" width="8.85546875" bestFit="1" customWidth="1"/>
    <col min="890" max="890" width="8.28515625" bestFit="1" customWidth="1"/>
    <col min="891" max="897" width="8.85546875" bestFit="1" customWidth="1"/>
    <col min="898" max="898" width="10.28515625" bestFit="1" customWidth="1"/>
    <col min="899" max="899" width="11.5703125" bestFit="1" customWidth="1"/>
    <col min="900" max="900" width="20" bestFit="1" customWidth="1"/>
    <col min="901" max="901" width="10.28515625" bestFit="1" customWidth="1"/>
    <col min="902" max="902" width="17.28515625" bestFit="1" customWidth="1"/>
    <col min="903" max="903" width="9.7109375" bestFit="1" customWidth="1"/>
    <col min="904" max="904" width="12.140625" bestFit="1" customWidth="1"/>
    <col min="905" max="908" width="12.5703125" bestFit="1" customWidth="1"/>
    <col min="909" max="909" width="10.28515625" bestFit="1" customWidth="1"/>
    <col min="910" max="910" width="73.140625" bestFit="1" customWidth="1"/>
    <col min="911" max="911" width="50.5703125" bestFit="1" customWidth="1"/>
    <col min="912" max="913" width="8.85546875" bestFit="1" customWidth="1"/>
    <col min="914" max="914" width="8.7109375" bestFit="1" customWidth="1"/>
    <col min="915" max="918" width="8.85546875" bestFit="1" customWidth="1"/>
    <col min="919" max="919" width="11.5703125" bestFit="1" customWidth="1"/>
    <col min="920" max="920" width="20" bestFit="1" customWidth="1"/>
    <col min="921" max="921" width="8.85546875" bestFit="1" customWidth="1"/>
    <col min="922" max="922" width="17.28515625" bestFit="1" customWidth="1"/>
    <col min="923" max="923" width="9.7109375" bestFit="1" customWidth="1"/>
    <col min="924" max="924" width="12.140625" bestFit="1" customWidth="1"/>
    <col min="925" max="928" width="12.5703125" bestFit="1" customWidth="1"/>
    <col min="929" max="929" width="8.85546875" bestFit="1" customWidth="1"/>
    <col min="930" max="930" width="55.7109375" bestFit="1" customWidth="1"/>
    <col min="931" max="931" width="11.7109375" bestFit="1" customWidth="1"/>
    <col min="932" max="937" width="8.85546875" bestFit="1" customWidth="1"/>
    <col min="938" max="938" width="6.42578125" bestFit="1" customWidth="1"/>
    <col min="939" max="939" width="8.7109375" bestFit="1" customWidth="1"/>
    <col min="940" max="940" width="8.85546875" bestFit="1" customWidth="1"/>
    <col min="941" max="941" width="10.28515625" bestFit="1" customWidth="1"/>
    <col min="942" max="942" width="11.5703125" bestFit="1" customWidth="1"/>
    <col min="943" max="943" width="20" bestFit="1" customWidth="1"/>
    <col min="944" max="944" width="10.28515625" bestFit="1" customWidth="1"/>
    <col min="945" max="945" width="17.28515625" bestFit="1" customWidth="1"/>
    <col min="946" max="946" width="10.28515625" bestFit="1" customWidth="1"/>
    <col min="947" max="947" width="12.140625" bestFit="1" customWidth="1"/>
    <col min="948" max="951" width="12.5703125" bestFit="1" customWidth="1"/>
    <col min="952" max="952" width="10.28515625" bestFit="1" customWidth="1"/>
    <col min="953" max="953" width="16.85546875" bestFit="1" customWidth="1"/>
    <col min="954" max="954" width="49.140625" bestFit="1" customWidth="1"/>
    <col min="955" max="960" width="8.85546875" bestFit="1" customWidth="1"/>
    <col min="961" max="961" width="8.7109375" bestFit="1" customWidth="1"/>
    <col min="962" max="962" width="7.42578125" bestFit="1" customWidth="1"/>
    <col min="963" max="963" width="8.140625" bestFit="1" customWidth="1"/>
    <col min="964" max="964" width="11.5703125" bestFit="1" customWidth="1"/>
    <col min="965" max="965" width="20" bestFit="1" customWidth="1"/>
    <col min="966" max="966" width="7.28515625" bestFit="1" customWidth="1"/>
    <col min="967" max="967" width="17.28515625" bestFit="1" customWidth="1"/>
    <col min="968" max="968" width="9.7109375" bestFit="1" customWidth="1"/>
    <col min="969" max="969" width="12.140625" bestFit="1" customWidth="1"/>
    <col min="970" max="973" width="12.5703125" bestFit="1" customWidth="1"/>
    <col min="974" max="974" width="8.85546875" bestFit="1" customWidth="1"/>
    <col min="975" max="975" width="54.28515625" bestFit="1" customWidth="1"/>
    <col min="976" max="976" width="46" bestFit="1" customWidth="1"/>
    <col min="977" max="977" width="8.85546875" bestFit="1" customWidth="1"/>
    <col min="978" max="978" width="8.28515625" bestFit="1" customWidth="1"/>
    <col min="979" max="979" width="8.7109375" bestFit="1" customWidth="1"/>
    <col min="980" max="982" width="8.85546875" bestFit="1" customWidth="1"/>
    <col min="983" max="983" width="8.7109375" bestFit="1" customWidth="1"/>
    <col min="984" max="984" width="7.42578125" bestFit="1" customWidth="1"/>
    <col min="985" max="985" width="8.140625" bestFit="1" customWidth="1"/>
    <col min="986" max="986" width="11.5703125" bestFit="1" customWidth="1"/>
    <col min="987" max="987" width="20" bestFit="1" customWidth="1"/>
    <col min="988" max="988" width="8.85546875" bestFit="1" customWidth="1"/>
    <col min="989" max="989" width="17.28515625" bestFit="1" customWidth="1"/>
    <col min="990" max="990" width="9.7109375" bestFit="1" customWidth="1"/>
    <col min="991" max="991" width="12.140625" bestFit="1" customWidth="1"/>
    <col min="992" max="995" width="12.5703125" bestFit="1" customWidth="1"/>
    <col min="996" max="996" width="8.85546875" bestFit="1" customWidth="1"/>
    <col min="997" max="997" width="51.140625" bestFit="1" customWidth="1"/>
    <col min="998" max="998" width="20" bestFit="1" customWidth="1"/>
    <col min="999" max="1004" width="8.85546875" bestFit="1" customWidth="1"/>
    <col min="1005" max="1005" width="8.7109375" bestFit="1" customWidth="1"/>
    <col min="1006" max="1009" width="8.85546875" bestFit="1" customWidth="1"/>
    <col min="1010" max="1010" width="10.28515625" bestFit="1" customWidth="1"/>
    <col min="1011" max="1011" width="11.5703125" bestFit="1" customWidth="1"/>
    <col min="1012" max="1012" width="20" bestFit="1" customWidth="1"/>
    <col min="1013" max="1013" width="8.85546875" bestFit="1" customWidth="1"/>
    <col min="1014" max="1014" width="17.28515625" bestFit="1" customWidth="1"/>
    <col min="1015" max="1015" width="9.7109375" bestFit="1" customWidth="1"/>
    <col min="1016" max="1016" width="12.140625" bestFit="1" customWidth="1"/>
    <col min="1017" max="1020" width="12.5703125" bestFit="1" customWidth="1"/>
    <col min="1021" max="1021" width="8.85546875" bestFit="1" customWidth="1"/>
    <col min="1022" max="1022" width="25" bestFit="1" customWidth="1"/>
    <col min="1023" max="1023" width="17.140625" bestFit="1" customWidth="1"/>
    <col min="1024" max="1028" width="8.7109375" bestFit="1" customWidth="1"/>
    <col min="1029" max="1029" width="7.42578125" bestFit="1" customWidth="1"/>
    <col min="1030" max="1030" width="8.140625" bestFit="1" customWidth="1"/>
    <col min="1031" max="1031" width="11.5703125" bestFit="1" customWidth="1"/>
    <col min="1032" max="1032" width="20" bestFit="1" customWidth="1"/>
    <col min="1033" max="1033" width="7.42578125" bestFit="1" customWidth="1"/>
    <col min="1034" max="1034" width="17.28515625" bestFit="1" customWidth="1"/>
    <col min="1035" max="1035" width="9.7109375" bestFit="1" customWidth="1"/>
    <col min="1036" max="1036" width="12.140625" bestFit="1" customWidth="1"/>
    <col min="1037" max="1040" width="12.5703125" bestFit="1" customWidth="1"/>
    <col min="1041" max="1041" width="7.42578125" bestFit="1" customWidth="1"/>
    <col min="1042" max="1042" width="22.42578125" bestFit="1" customWidth="1"/>
    <col min="1043" max="1043" width="73.42578125" bestFit="1" customWidth="1"/>
    <col min="1044" max="1044" width="8.85546875" bestFit="1" customWidth="1"/>
    <col min="1045" max="1045" width="8.28515625" bestFit="1" customWidth="1"/>
    <col min="1046" max="1049" width="8.85546875" bestFit="1" customWidth="1"/>
    <col min="1050" max="1050" width="8.7109375" bestFit="1" customWidth="1"/>
    <col min="1051" max="1051" width="7.42578125" bestFit="1" customWidth="1"/>
    <col min="1052" max="1052" width="8.140625" bestFit="1" customWidth="1"/>
    <col min="1053" max="1053" width="11.5703125" bestFit="1" customWidth="1"/>
    <col min="1054" max="1054" width="20" bestFit="1" customWidth="1"/>
    <col min="1055" max="1055" width="8.85546875" bestFit="1" customWidth="1"/>
    <col min="1056" max="1056" width="17.28515625" bestFit="1" customWidth="1"/>
    <col min="1057" max="1057" width="9.7109375" bestFit="1" customWidth="1"/>
    <col min="1058" max="1058" width="12.140625" bestFit="1" customWidth="1"/>
    <col min="1059" max="1062" width="12.5703125" bestFit="1" customWidth="1"/>
    <col min="1063" max="1063" width="8.85546875" bestFit="1" customWidth="1"/>
    <col min="1064" max="1064" width="78.7109375" bestFit="1" customWidth="1"/>
    <col min="1065" max="1065" width="70.5703125" bestFit="1" customWidth="1"/>
    <col min="1066" max="1071" width="8.85546875" bestFit="1" customWidth="1"/>
    <col min="1072" max="1072" width="8.7109375" bestFit="1" customWidth="1"/>
    <col min="1073" max="1073" width="7.42578125" bestFit="1" customWidth="1"/>
    <col min="1074" max="1074" width="8.140625" bestFit="1" customWidth="1"/>
    <col min="1075" max="1075" width="11.5703125" bestFit="1" customWidth="1"/>
    <col min="1076" max="1076" width="20" bestFit="1" customWidth="1"/>
    <col min="1077" max="1077" width="8.85546875" bestFit="1" customWidth="1"/>
    <col min="1078" max="1078" width="17.28515625" bestFit="1" customWidth="1"/>
    <col min="1079" max="1079" width="9.7109375" bestFit="1" customWidth="1"/>
    <col min="1080" max="1080" width="12.140625" bestFit="1" customWidth="1"/>
    <col min="1081" max="1084" width="12.5703125" bestFit="1" customWidth="1"/>
    <col min="1085" max="1085" width="8.85546875" bestFit="1" customWidth="1"/>
    <col min="1086" max="1086" width="75.7109375" bestFit="1" customWidth="1"/>
    <col min="1087" max="1087" width="72.140625" bestFit="1" customWidth="1"/>
    <col min="1088" max="1089" width="8.85546875" bestFit="1" customWidth="1"/>
    <col min="1090" max="1091" width="8.7109375" bestFit="1" customWidth="1"/>
    <col min="1092" max="1092" width="8.85546875" bestFit="1" customWidth="1"/>
    <col min="1093" max="1094" width="8.7109375" bestFit="1" customWidth="1"/>
    <col min="1095" max="1095" width="7.42578125" bestFit="1" customWidth="1"/>
    <col min="1096" max="1096" width="8.140625" bestFit="1" customWidth="1"/>
    <col min="1097" max="1097" width="11.5703125" bestFit="1" customWidth="1"/>
    <col min="1098" max="1098" width="20" bestFit="1" customWidth="1"/>
    <col min="1099" max="1099" width="8.85546875" bestFit="1" customWidth="1"/>
    <col min="1100" max="1100" width="17.28515625" bestFit="1" customWidth="1"/>
    <col min="1101" max="1101" width="9.7109375" bestFit="1" customWidth="1"/>
    <col min="1102" max="1102" width="12.140625" bestFit="1" customWidth="1"/>
    <col min="1103" max="1106" width="12.5703125" bestFit="1" customWidth="1"/>
    <col min="1107" max="1107" width="7.42578125" bestFit="1" customWidth="1"/>
    <col min="1108" max="1108" width="77.28515625" bestFit="1" customWidth="1"/>
    <col min="1109" max="1109" width="69.28515625" bestFit="1" customWidth="1"/>
    <col min="1110" max="1110" width="8.28515625" bestFit="1" customWidth="1"/>
    <col min="1111" max="1111" width="8.85546875" bestFit="1" customWidth="1"/>
    <col min="1112" max="1116" width="8.7109375" bestFit="1" customWidth="1"/>
    <col min="1117" max="1117" width="7.42578125" bestFit="1" customWidth="1"/>
    <col min="1118" max="1118" width="8.140625" bestFit="1" customWidth="1"/>
    <col min="1119" max="1119" width="11.5703125" bestFit="1" customWidth="1"/>
    <col min="1120" max="1120" width="20" bestFit="1" customWidth="1"/>
    <col min="1121" max="1121" width="8.85546875" bestFit="1" customWidth="1"/>
    <col min="1122" max="1122" width="17.28515625" bestFit="1" customWidth="1"/>
    <col min="1123" max="1123" width="9.7109375" bestFit="1" customWidth="1"/>
    <col min="1124" max="1124" width="12.140625" bestFit="1" customWidth="1"/>
    <col min="1125" max="1128" width="12.5703125" bestFit="1" customWidth="1"/>
    <col min="1129" max="1129" width="7.42578125" bestFit="1" customWidth="1"/>
    <col min="1130" max="1130" width="74.42578125" bestFit="1" customWidth="1"/>
    <col min="1131" max="1131" width="46.7109375" bestFit="1" customWidth="1"/>
    <col min="1132" max="1133" width="8.28515625" bestFit="1" customWidth="1"/>
    <col min="1134" max="1136" width="8.7109375" bestFit="1" customWidth="1"/>
    <col min="1137" max="1137" width="8.85546875" bestFit="1" customWidth="1"/>
    <col min="1138" max="1138" width="8.7109375" bestFit="1" customWidth="1"/>
    <col min="1139" max="1139" width="6.28515625" bestFit="1" customWidth="1"/>
    <col min="1140" max="1140" width="8.140625" bestFit="1" customWidth="1"/>
    <col min="1141" max="1141" width="11.5703125" bestFit="1" customWidth="1"/>
    <col min="1142" max="1142" width="20" bestFit="1" customWidth="1"/>
    <col min="1143" max="1143" width="7.42578125" bestFit="1" customWidth="1"/>
    <col min="1144" max="1144" width="17.28515625" bestFit="1" customWidth="1"/>
    <col min="1145" max="1145" width="9.7109375" bestFit="1" customWidth="1"/>
    <col min="1146" max="1146" width="12.140625" bestFit="1" customWidth="1"/>
    <col min="1147" max="1150" width="12.5703125" bestFit="1" customWidth="1"/>
    <col min="1151" max="1151" width="7.42578125" bestFit="1" customWidth="1"/>
    <col min="1152" max="1152" width="51.7109375" bestFit="1" customWidth="1"/>
    <col min="1153" max="1153" width="30.7109375" bestFit="1" customWidth="1"/>
    <col min="1154" max="1157" width="8.85546875" bestFit="1" customWidth="1"/>
    <col min="1158" max="1158" width="8.7109375" bestFit="1" customWidth="1"/>
    <col min="1159" max="1159" width="6.28515625" bestFit="1" customWidth="1"/>
    <col min="1160" max="1160" width="8.140625" bestFit="1" customWidth="1"/>
    <col min="1161" max="1161" width="11.5703125" bestFit="1" customWidth="1"/>
    <col min="1162" max="1162" width="20" bestFit="1" customWidth="1"/>
    <col min="1163" max="1163" width="8.85546875" bestFit="1" customWidth="1"/>
    <col min="1164" max="1164" width="17.28515625" bestFit="1" customWidth="1"/>
    <col min="1165" max="1165" width="9.7109375" bestFit="1" customWidth="1"/>
    <col min="1166" max="1166" width="12.140625" bestFit="1" customWidth="1"/>
    <col min="1167" max="1170" width="12.5703125" bestFit="1" customWidth="1"/>
    <col min="1171" max="1171" width="8.85546875" bestFit="1" customWidth="1"/>
    <col min="1172" max="1172" width="35.85546875" bestFit="1" customWidth="1"/>
    <col min="1173" max="1173" width="40.7109375" bestFit="1" customWidth="1"/>
    <col min="1174" max="1175" width="8.7109375" bestFit="1" customWidth="1"/>
    <col min="1176" max="1179" width="8.85546875" bestFit="1" customWidth="1"/>
    <col min="1180" max="1180" width="8.140625" bestFit="1" customWidth="1"/>
    <col min="1181" max="1181" width="11.5703125" bestFit="1" customWidth="1"/>
    <col min="1182" max="1182" width="20" bestFit="1" customWidth="1"/>
    <col min="1183" max="1183" width="8.85546875" bestFit="1" customWidth="1"/>
    <col min="1184" max="1184" width="17.28515625" bestFit="1" customWidth="1"/>
    <col min="1185" max="1185" width="9.7109375" bestFit="1" customWidth="1"/>
    <col min="1186" max="1186" width="12.140625" bestFit="1" customWidth="1"/>
    <col min="1187" max="1190" width="12.5703125" bestFit="1" customWidth="1"/>
    <col min="1191" max="1191" width="8.85546875" bestFit="1" customWidth="1"/>
    <col min="1192" max="1192" width="45.85546875" bestFit="1" customWidth="1"/>
    <col min="1193" max="1193" width="36.42578125" bestFit="1" customWidth="1"/>
    <col min="1194" max="1196" width="8.7109375" bestFit="1" customWidth="1"/>
    <col min="1197" max="1199" width="8.85546875" bestFit="1" customWidth="1"/>
    <col min="1200" max="1200" width="8.140625" bestFit="1" customWidth="1"/>
    <col min="1201" max="1201" width="11.5703125" bestFit="1" customWidth="1"/>
    <col min="1202" max="1202" width="20" bestFit="1" customWidth="1"/>
    <col min="1203" max="1203" width="7.42578125" bestFit="1" customWidth="1"/>
    <col min="1204" max="1204" width="17.28515625" bestFit="1" customWidth="1"/>
    <col min="1205" max="1205" width="9.7109375" bestFit="1" customWidth="1"/>
    <col min="1206" max="1206" width="12.140625" bestFit="1" customWidth="1"/>
    <col min="1207" max="1210" width="12.5703125" bestFit="1" customWidth="1"/>
    <col min="1211" max="1211" width="8.85546875" bestFit="1" customWidth="1"/>
    <col min="1212" max="1212" width="41.5703125" bestFit="1" customWidth="1"/>
    <col min="1213" max="1213" width="30.140625" bestFit="1" customWidth="1"/>
    <col min="1214" max="1214" width="8.7109375" bestFit="1" customWidth="1"/>
    <col min="1215" max="1220" width="8.85546875" bestFit="1" customWidth="1"/>
    <col min="1221" max="1221" width="11.5703125" bestFit="1" customWidth="1"/>
    <col min="1222" max="1222" width="20" bestFit="1" customWidth="1"/>
    <col min="1223" max="1223" width="8.85546875" bestFit="1" customWidth="1"/>
    <col min="1224" max="1224" width="17.28515625" bestFit="1" customWidth="1"/>
    <col min="1225" max="1225" width="9.7109375" bestFit="1" customWidth="1"/>
    <col min="1226" max="1226" width="12.140625" bestFit="1" customWidth="1"/>
    <col min="1227" max="1230" width="12.5703125" bestFit="1" customWidth="1"/>
    <col min="1231" max="1231" width="8.85546875" bestFit="1" customWidth="1"/>
    <col min="1232" max="1232" width="35.28515625" bestFit="1" customWidth="1"/>
    <col min="1233" max="1233" width="35.42578125" bestFit="1" customWidth="1"/>
    <col min="1234" max="1240" width="8.85546875" bestFit="1" customWidth="1"/>
    <col min="1241" max="1241" width="11.5703125" bestFit="1" customWidth="1"/>
    <col min="1242" max="1242" width="20" bestFit="1" customWidth="1"/>
    <col min="1243" max="1243" width="8.85546875" bestFit="1" customWidth="1"/>
    <col min="1244" max="1244" width="17.28515625" bestFit="1" customWidth="1"/>
    <col min="1245" max="1245" width="9.7109375" bestFit="1" customWidth="1"/>
    <col min="1246" max="1246" width="12.140625" bestFit="1" customWidth="1"/>
    <col min="1247" max="1250" width="12.5703125" bestFit="1" customWidth="1"/>
    <col min="1251" max="1251" width="8.85546875" bestFit="1" customWidth="1"/>
    <col min="1252" max="1252" width="40.5703125" bestFit="1" customWidth="1"/>
    <col min="1253" max="1253" width="31.140625" bestFit="1" customWidth="1"/>
    <col min="1254" max="1258" width="8.7109375" bestFit="1" customWidth="1"/>
    <col min="1259" max="1259" width="8.85546875" bestFit="1" customWidth="1"/>
    <col min="1260" max="1260" width="8.140625" bestFit="1" customWidth="1"/>
    <col min="1261" max="1261" width="11.5703125" bestFit="1" customWidth="1"/>
    <col min="1262" max="1262" width="20" bestFit="1" customWidth="1"/>
    <col min="1263" max="1263" width="7.42578125" bestFit="1" customWidth="1"/>
    <col min="1264" max="1264" width="17.28515625" bestFit="1" customWidth="1"/>
    <col min="1265" max="1265" width="9.7109375" bestFit="1" customWidth="1"/>
    <col min="1266" max="1266" width="12.140625" bestFit="1" customWidth="1"/>
    <col min="1267" max="1270" width="12.5703125" bestFit="1" customWidth="1"/>
    <col min="1271" max="1271" width="7.42578125" bestFit="1" customWidth="1"/>
    <col min="1272" max="1272" width="36.28515625" bestFit="1" customWidth="1"/>
    <col min="1273" max="1273" width="32.42578125" bestFit="1" customWidth="1"/>
    <col min="1274" max="1276" width="8.85546875" bestFit="1" customWidth="1"/>
    <col min="1277" max="1277" width="20" bestFit="1" customWidth="1"/>
    <col min="1278" max="1278" width="8.85546875" bestFit="1" customWidth="1"/>
    <col min="1279" max="1279" width="9.7109375" bestFit="1" customWidth="1"/>
    <col min="1280" max="1280" width="12.140625" bestFit="1" customWidth="1"/>
    <col min="1281" max="1284" width="12.5703125" bestFit="1" customWidth="1"/>
    <col min="1285" max="1285" width="8.85546875" bestFit="1" customWidth="1"/>
    <col min="1286" max="1286" width="37.7109375" bestFit="1" customWidth="1"/>
    <col min="1287" max="1287" width="39.5703125" bestFit="1" customWidth="1"/>
    <col min="1288" max="1290" width="8.85546875" bestFit="1" customWidth="1"/>
    <col min="1291" max="1291" width="20" bestFit="1" customWidth="1"/>
    <col min="1292" max="1292" width="8.85546875" bestFit="1" customWidth="1"/>
    <col min="1293" max="1293" width="9.7109375" bestFit="1" customWidth="1"/>
    <col min="1294" max="1294" width="12.140625" bestFit="1" customWidth="1"/>
    <col min="1295" max="1298" width="12.5703125" bestFit="1" customWidth="1"/>
    <col min="1299" max="1299" width="8.85546875" bestFit="1" customWidth="1"/>
    <col min="1300" max="1300" width="44.5703125" bestFit="1" customWidth="1"/>
    <col min="1301" max="1301" width="34.85546875" bestFit="1" customWidth="1"/>
    <col min="1302" max="1306" width="8.85546875" bestFit="1" customWidth="1"/>
    <col min="1307" max="1307" width="6.28515625" bestFit="1" customWidth="1"/>
    <col min="1308" max="1308" width="8.85546875" bestFit="1" customWidth="1"/>
    <col min="1309" max="1309" width="11.5703125" bestFit="1" customWidth="1"/>
    <col min="1310" max="1310" width="20" bestFit="1" customWidth="1"/>
    <col min="1311" max="1311" width="8.85546875" bestFit="1" customWidth="1"/>
    <col min="1312" max="1312" width="17.28515625" bestFit="1" customWidth="1"/>
    <col min="1313" max="1313" width="9.7109375" bestFit="1" customWidth="1"/>
    <col min="1314" max="1314" width="12.140625" bestFit="1" customWidth="1"/>
    <col min="1315" max="1318" width="12.5703125" bestFit="1" customWidth="1"/>
    <col min="1319" max="1319" width="8.85546875" bestFit="1" customWidth="1"/>
    <col min="1320" max="1320" width="40" bestFit="1" customWidth="1"/>
    <col min="1321" max="1321" width="22.42578125" bestFit="1" customWidth="1"/>
    <col min="1322" max="1333" width="8.85546875" bestFit="1" customWidth="1"/>
    <col min="1334" max="1334" width="11.5703125" bestFit="1" customWidth="1"/>
    <col min="1335" max="1335" width="20" bestFit="1" customWidth="1"/>
    <col min="1336" max="1336" width="8.85546875" bestFit="1" customWidth="1"/>
    <col min="1337" max="1337" width="17.28515625" bestFit="1" customWidth="1"/>
    <col min="1338" max="1338" width="9.7109375" bestFit="1" customWidth="1"/>
    <col min="1339" max="1339" width="12.140625" bestFit="1" customWidth="1"/>
    <col min="1340" max="1343" width="12.5703125" bestFit="1" customWidth="1"/>
    <col min="1344" max="1344" width="8.85546875" bestFit="1" customWidth="1"/>
    <col min="1345" max="1345" width="27.7109375" bestFit="1" customWidth="1"/>
    <col min="1346" max="1346" width="47.140625" bestFit="1" customWidth="1"/>
    <col min="1347" max="1347" width="8.7109375" bestFit="1" customWidth="1"/>
    <col min="1348" max="1351" width="8.85546875" bestFit="1" customWidth="1"/>
    <col min="1352" max="1352" width="6.28515625" bestFit="1" customWidth="1"/>
    <col min="1353" max="1353" width="8.85546875" bestFit="1" customWidth="1"/>
    <col min="1354" max="1354" width="11.5703125" bestFit="1" customWidth="1"/>
    <col min="1355" max="1355" width="20" bestFit="1" customWidth="1"/>
    <col min="1356" max="1356" width="8.85546875" bestFit="1" customWidth="1"/>
    <col min="1357" max="1357" width="17.28515625" bestFit="1" customWidth="1"/>
    <col min="1358" max="1358" width="9.7109375" bestFit="1" customWidth="1"/>
    <col min="1359" max="1359" width="12.140625" bestFit="1" customWidth="1"/>
    <col min="1360" max="1363" width="12.5703125" bestFit="1" customWidth="1"/>
    <col min="1364" max="1364" width="8.85546875" bestFit="1" customWidth="1"/>
    <col min="1365" max="1365" width="52.42578125" bestFit="1" customWidth="1"/>
    <col min="1366" max="1366" width="23" bestFit="1" customWidth="1"/>
    <col min="1367" max="1367" width="10.28515625" bestFit="1" customWidth="1"/>
    <col min="1368" max="1368" width="8.85546875" bestFit="1" customWidth="1"/>
    <col min="1369" max="1376" width="10.28515625" bestFit="1" customWidth="1"/>
    <col min="1377" max="1377" width="11.5703125" bestFit="1" customWidth="1"/>
    <col min="1378" max="1378" width="20" bestFit="1" customWidth="1"/>
    <col min="1379" max="1379" width="10.28515625" bestFit="1" customWidth="1"/>
    <col min="1380" max="1380" width="17.28515625" bestFit="1" customWidth="1"/>
    <col min="1381" max="1381" width="10.28515625" bestFit="1" customWidth="1"/>
    <col min="1382" max="1382" width="12.140625" bestFit="1" customWidth="1"/>
    <col min="1383" max="1386" width="12.5703125" bestFit="1" customWidth="1"/>
    <col min="1387" max="1387" width="10.28515625" bestFit="1" customWidth="1"/>
    <col min="1388" max="1388" width="28.140625" bestFit="1" customWidth="1"/>
    <col min="1389" max="1389" width="42" bestFit="1" customWidth="1"/>
    <col min="1390" max="1390" width="8.5703125" bestFit="1" customWidth="1"/>
    <col min="1391" max="1391" width="8.28515625" bestFit="1" customWidth="1"/>
    <col min="1392" max="1395" width="8.7109375" bestFit="1" customWidth="1"/>
    <col min="1396" max="1396" width="6.42578125" bestFit="1" customWidth="1"/>
    <col min="1397" max="1397" width="8.7109375" bestFit="1" customWidth="1"/>
    <col min="1398" max="1398" width="6" bestFit="1" customWidth="1"/>
    <col min="1399" max="1399" width="8.140625" bestFit="1" customWidth="1"/>
    <col min="1400" max="1400" width="11.5703125" bestFit="1" customWidth="1"/>
    <col min="1401" max="1401" width="20" bestFit="1" customWidth="1"/>
    <col min="1402" max="1402" width="7.28515625" bestFit="1" customWidth="1"/>
    <col min="1403" max="1403" width="17.28515625" bestFit="1" customWidth="1"/>
    <col min="1404" max="1404" width="9.7109375" bestFit="1" customWidth="1"/>
    <col min="1405" max="1405" width="12.140625" bestFit="1" customWidth="1"/>
    <col min="1406" max="1409" width="12.5703125" bestFit="1" customWidth="1"/>
    <col min="1410" max="1410" width="7.42578125" bestFit="1" customWidth="1"/>
    <col min="1411" max="1411" width="47.28515625" bestFit="1" customWidth="1"/>
    <col min="1412" max="1412" width="34" bestFit="1" customWidth="1"/>
    <col min="1413" max="1414" width="8.28515625" bestFit="1" customWidth="1"/>
    <col min="1415" max="1415" width="8.7109375" bestFit="1" customWidth="1"/>
    <col min="1416" max="1419" width="8.85546875" bestFit="1" customWidth="1"/>
    <col min="1420" max="1420" width="7.42578125" bestFit="1" customWidth="1"/>
    <col min="1421" max="1421" width="8.140625" bestFit="1" customWidth="1"/>
    <col min="1422" max="1422" width="11.5703125" bestFit="1" customWidth="1"/>
    <col min="1423" max="1423" width="20" bestFit="1" customWidth="1"/>
    <col min="1424" max="1424" width="8.85546875" bestFit="1" customWidth="1"/>
    <col min="1425" max="1425" width="17.28515625" bestFit="1" customWidth="1"/>
    <col min="1426" max="1426" width="9.7109375" bestFit="1" customWidth="1"/>
    <col min="1427" max="1427" width="12.140625" bestFit="1" customWidth="1"/>
    <col min="1428" max="1431" width="12.5703125" bestFit="1" customWidth="1"/>
    <col min="1432" max="1432" width="8.85546875" bestFit="1" customWidth="1"/>
    <col min="1433" max="1433" width="39.140625" bestFit="1" customWidth="1"/>
    <col min="1434" max="1434" width="32.140625" bestFit="1" customWidth="1"/>
    <col min="1435" max="1435" width="8.5703125" bestFit="1" customWidth="1"/>
    <col min="1436" max="1436" width="8.28515625" bestFit="1" customWidth="1"/>
    <col min="1437" max="1440" width="8.7109375" bestFit="1" customWidth="1"/>
    <col min="1441" max="1441" width="7.42578125" bestFit="1" customWidth="1"/>
    <col min="1442" max="1442" width="8.7109375" bestFit="1" customWidth="1"/>
    <col min="1443" max="1443" width="7.42578125" bestFit="1" customWidth="1"/>
    <col min="1444" max="1444" width="8.140625" bestFit="1" customWidth="1"/>
    <col min="1445" max="1445" width="11.5703125" bestFit="1" customWidth="1"/>
    <col min="1446" max="1446" width="20" bestFit="1" customWidth="1"/>
    <col min="1447" max="1447" width="7.42578125" bestFit="1" customWidth="1"/>
    <col min="1448" max="1448" width="17.28515625" bestFit="1" customWidth="1"/>
    <col min="1449" max="1449" width="9.7109375" bestFit="1" customWidth="1"/>
    <col min="1450" max="1450" width="12.140625" bestFit="1" customWidth="1"/>
    <col min="1451" max="1454" width="12.5703125" bestFit="1" customWidth="1"/>
    <col min="1455" max="1455" width="7.42578125" bestFit="1" customWidth="1"/>
    <col min="1456" max="1456" width="37.42578125" bestFit="1" customWidth="1"/>
    <col min="1457" max="1457" width="38.7109375" bestFit="1" customWidth="1"/>
    <col min="1458" max="1458" width="8.5703125" bestFit="1" customWidth="1"/>
    <col min="1459" max="1459" width="7.85546875" bestFit="1" customWidth="1"/>
    <col min="1460" max="1461" width="8.28515625" bestFit="1" customWidth="1"/>
    <col min="1462" max="1465" width="8.7109375" bestFit="1" customWidth="1"/>
    <col min="1466" max="1466" width="7.42578125" bestFit="1" customWidth="1"/>
    <col min="1467" max="1467" width="8.7109375" bestFit="1" customWidth="1"/>
    <col min="1468" max="1468" width="7.42578125" bestFit="1" customWidth="1"/>
    <col min="1469" max="1469" width="8.140625" bestFit="1" customWidth="1"/>
    <col min="1470" max="1470" width="11.5703125" bestFit="1" customWidth="1"/>
    <col min="1471" max="1471" width="20" bestFit="1" customWidth="1"/>
    <col min="1472" max="1472" width="7.42578125" bestFit="1" customWidth="1"/>
    <col min="1473" max="1473" width="17.28515625" bestFit="1" customWidth="1"/>
    <col min="1474" max="1474" width="9.7109375" bestFit="1" customWidth="1"/>
    <col min="1475" max="1475" width="12.140625" bestFit="1" customWidth="1"/>
    <col min="1476" max="1479" width="12.5703125" bestFit="1" customWidth="1"/>
    <col min="1480" max="1480" width="7.42578125" bestFit="1" customWidth="1"/>
    <col min="1481" max="1481" width="43.85546875" bestFit="1" customWidth="1"/>
    <col min="1482" max="1482" width="45.7109375" bestFit="1" customWidth="1"/>
    <col min="1483" max="1483" width="8.5703125" bestFit="1" customWidth="1"/>
    <col min="1484" max="1484" width="8.28515625" bestFit="1" customWidth="1"/>
    <col min="1485" max="1488" width="8.7109375" bestFit="1" customWidth="1"/>
    <col min="1489" max="1489" width="6.42578125" bestFit="1" customWidth="1"/>
    <col min="1490" max="1490" width="8.7109375" bestFit="1" customWidth="1"/>
    <col min="1491" max="1491" width="7.42578125" bestFit="1" customWidth="1"/>
    <col min="1492" max="1492" width="8.140625" bestFit="1" customWidth="1"/>
    <col min="1493" max="1493" width="11.5703125" bestFit="1" customWidth="1"/>
    <col min="1494" max="1494" width="20" bestFit="1" customWidth="1"/>
    <col min="1495" max="1495" width="7.42578125" bestFit="1" customWidth="1"/>
    <col min="1496" max="1496" width="17.28515625" bestFit="1" customWidth="1"/>
    <col min="1497" max="1497" width="9.7109375" bestFit="1" customWidth="1"/>
    <col min="1498" max="1498" width="12.140625" bestFit="1" customWidth="1"/>
    <col min="1499" max="1502" width="12.5703125" bestFit="1" customWidth="1"/>
    <col min="1503" max="1503" width="7.42578125" bestFit="1" customWidth="1"/>
    <col min="1504" max="1504" width="50.7109375" bestFit="1" customWidth="1"/>
    <col min="1505" max="1505" width="46" bestFit="1" customWidth="1"/>
    <col min="1506" max="1506" width="8.85546875" bestFit="1" customWidth="1"/>
    <col min="1507" max="1507" width="8.7109375" bestFit="1" customWidth="1"/>
    <col min="1508" max="1511" width="10.28515625" bestFit="1" customWidth="1"/>
    <col min="1512" max="1512" width="8.85546875" bestFit="1" customWidth="1"/>
    <col min="1513" max="1513" width="11.5703125" bestFit="1" customWidth="1"/>
    <col min="1514" max="1514" width="20" bestFit="1" customWidth="1"/>
    <col min="1515" max="1515" width="8.85546875" bestFit="1" customWidth="1"/>
    <col min="1516" max="1516" width="17.28515625" bestFit="1" customWidth="1"/>
    <col min="1517" max="1517" width="9.7109375" bestFit="1" customWidth="1"/>
    <col min="1518" max="1518" width="12.140625" bestFit="1" customWidth="1"/>
    <col min="1519" max="1522" width="12.5703125" bestFit="1" customWidth="1"/>
    <col min="1523" max="1523" width="8.85546875" bestFit="1" customWidth="1"/>
    <col min="1524" max="1524" width="51.140625" bestFit="1" customWidth="1"/>
    <col min="1525" max="1525" width="21.42578125" bestFit="1" customWidth="1"/>
    <col min="1526" max="1531" width="8.85546875" bestFit="1" customWidth="1"/>
    <col min="1532" max="1532" width="8.7109375" bestFit="1" customWidth="1"/>
    <col min="1533" max="1535" width="8.85546875" bestFit="1" customWidth="1"/>
    <col min="1536" max="1536" width="10.28515625" bestFit="1" customWidth="1"/>
    <col min="1537" max="1537" width="11.5703125" bestFit="1" customWidth="1"/>
    <col min="1538" max="1538" width="20" bestFit="1" customWidth="1"/>
    <col min="1539" max="1539" width="10.28515625" bestFit="1" customWidth="1"/>
    <col min="1540" max="1540" width="17.28515625" bestFit="1" customWidth="1"/>
    <col min="1541" max="1541" width="10.28515625" bestFit="1" customWidth="1"/>
    <col min="1542" max="1542" width="12.140625" bestFit="1" customWidth="1"/>
    <col min="1543" max="1546" width="12.5703125" bestFit="1" customWidth="1"/>
    <col min="1547" max="1547" width="10.28515625" bestFit="1" customWidth="1"/>
    <col min="1548" max="1548" width="26.7109375" bestFit="1" customWidth="1"/>
    <col min="1549" max="1549" width="22.42578125" bestFit="1" customWidth="1"/>
    <col min="1550" max="1560" width="8.85546875" bestFit="1" customWidth="1"/>
    <col min="1561" max="1561" width="10.28515625" bestFit="1" customWidth="1"/>
    <col min="1562" max="1562" width="11.5703125" bestFit="1" customWidth="1"/>
    <col min="1563" max="1563" width="20" bestFit="1" customWidth="1"/>
    <col min="1564" max="1564" width="10.28515625" bestFit="1" customWidth="1"/>
    <col min="1565" max="1565" width="17.28515625" bestFit="1" customWidth="1"/>
    <col min="1566" max="1566" width="10.28515625" bestFit="1" customWidth="1"/>
    <col min="1567" max="1567" width="12.140625" bestFit="1" customWidth="1"/>
    <col min="1568" max="1571" width="12.5703125" bestFit="1" customWidth="1"/>
    <col min="1572" max="1572" width="7.42578125" bestFit="1" customWidth="1"/>
    <col min="1573" max="1573" width="27.7109375" bestFit="1" customWidth="1"/>
    <col min="1574" max="1574" width="48.7109375" bestFit="1" customWidth="1"/>
    <col min="1575" max="1584" width="8.85546875" bestFit="1" customWidth="1"/>
    <col min="1585" max="1585" width="11.5703125" bestFit="1" customWidth="1"/>
    <col min="1586" max="1586" width="20" bestFit="1" customWidth="1"/>
    <col min="1587" max="1587" width="7.42578125" bestFit="1" customWidth="1"/>
    <col min="1588" max="1588" width="17.28515625" bestFit="1" customWidth="1"/>
    <col min="1589" max="1589" width="9.7109375" bestFit="1" customWidth="1"/>
    <col min="1590" max="1590" width="12.140625" bestFit="1" customWidth="1"/>
    <col min="1591" max="1594" width="12.5703125" bestFit="1" customWidth="1"/>
    <col min="1595" max="1595" width="8.85546875" bestFit="1" customWidth="1"/>
    <col min="1596" max="1596" width="53.85546875" bestFit="1" customWidth="1"/>
    <col min="1597" max="1597" width="36.7109375" bestFit="1" customWidth="1"/>
    <col min="1598" max="1599" width="8.85546875" bestFit="1" customWidth="1"/>
    <col min="1600" max="1600" width="8.7109375" bestFit="1" customWidth="1"/>
    <col min="1601" max="1605" width="8.85546875" bestFit="1" customWidth="1"/>
    <col min="1606" max="1606" width="8.140625" bestFit="1" customWidth="1"/>
    <col min="1607" max="1607" width="11.5703125" bestFit="1" customWidth="1"/>
    <col min="1608" max="1608" width="20" bestFit="1" customWidth="1"/>
    <col min="1609" max="1609" width="8.85546875" bestFit="1" customWidth="1"/>
    <col min="1610" max="1610" width="17.28515625" bestFit="1" customWidth="1"/>
    <col min="1611" max="1611" width="9.7109375" bestFit="1" customWidth="1"/>
    <col min="1612" max="1612" width="12.140625" bestFit="1" customWidth="1"/>
    <col min="1613" max="1616" width="12.5703125" bestFit="1" customWidth="1"/>
    <col min="1617" max="1617" width="8.85546875" bestFit="1" customWidth="1"/>
    <col min="1618" max="1618" width="42" bestFit="1" customWidth="1"/>
    <col min="1619" max="1619" width="51.5703125" bestFit="1" customWidth="1"/>
    <col min="1620" max="1622" width="8.85546875" bestFit="1" customWidth="1"/>
    <col min="1623" max="1623" width="8.7109375" bestFit="1" customWidth="1"/>
    <col min="1624" max="1627" width="8.85546875" bestFit="1" customWidth="1"/>
    <col min="1628" max="1628" width="8.140625" bestFit="1" customWidth="1"/>
    <col min="1629" max="1629" width="11.5703125" bestFit="1" customWidth="1"/>
    <col min="1630" max="1630" width="20" bestFit="1" customWidth="1"/>
    <col min="1631" max="1631" width="8.85546875" bestFit="1" customWidth="1"/>
    <col min="1632" max="1632" width="17.28515625" bestFit="1" customWidth="1"/>
    <col min="1633" max="1633" width="9.7109375" bestFit="1" customWidth="1"/>
    <col min="1634" max="1634" width="12.140625" bestFit="1" customWidth="1"/>
    <col min="1635" max="1638" width="12.5703125" bestFit="1" customWidth="1"/>
    <col min="1639" max="1639" width="8.85546875" bestFit="1" customWidth="1"/>
    <col min="1640" max="1640" width="56.7109375" bestFit="1" customWidth="1"/>
    <col min="1641" max="1641" width="74.85546875" bestFit="1" customWidth="1"/>
    <col min="1642" max="1645" width="8.85546875" bestFit="1" customWidth="1"/>
    <col min="1646" max="1648" width="8.7109375" bestFit="1" customWidth="1"/>
    <col min="1649" max="1649" width="7.42578125" bestFit="1" customWidth="1"/>
    <col min="1650" max="1650" width="8.140625" bestFit="1" customWidth="1"/>
    <col min="1651" max="1651" width="11.5703125" bestFit="1" customWidth="1"/>
    <col min="1652" max="1652" width="20" bestFit="1" customWidth="1"/>
    <col min="1653" max="1653" width="8.85546875" bestFit="1" customWidth="1"/>
    <col min="1654" max="1654" width="17.28515625" bestFit="1" customWidth="1"/>
    <col min="1655" max="1655" width="9.7109375" bestFit="1" customWidth="1"/>
    <col min="1656" max="1656" width="12.140625" bestFit="1" customWidth="1"/>
    <col min="1657" max="1660" width="12.5703125" bestFit="1" customWidth="1"/>
    <col min="1661" max="1661" width="8.85546875" bestFit="1" customWidth="1"/>
    <col min="1662" max="1662" width="80" bestFit="1" customWidth="1"/>
    <col min="1663" max="1663" width="47.7109375" bestFit="1" customWidth="1"/>
    <col min="1664" max="1672" width="8.85546875" bestFit="1" customWidth="1"/>
    <col min="1673" max="1673" width="11.5703125" bestFit="1" customWidth="1"/>
    <col min="1674" max="1674" width="20" bestFit="1" customWidth="1"/>
    <col min="1675" max="1675" width="8.85546875" bestFit="1" customWidth="1"/>
    <col min="1676" max="1676" width="17.28515625" bestFit="1" customWidth="1"/>
    <col min="1677" max="1677" width="9.7109375" bestFit="1" customWidth="1"/>
    <col min="1678" max="1678" width="12.140625" bestFit="1" customWidth="1"/>
    <col min="1679" max="1682" width="12.5703125" bestFit="1" customWidth="1"/>
    <col min="1683" max="1683" width="8.85546875" bestFit="1" customWidth="1"/>
    <col min="1684" max="1684" width="53" bestFit="1" customWidth="1"/>
    <col min="1685" max="1685" width="47.28515625" bestFit="1" customWidth="1"/>
    <col min="1686" max="1687" width="8.85546875" bestFit="1" customWidth="1"/>
    <col min="1688" max="1688" width="8.7109375" bestFit="1" customWidth="1"/>
    <col min="1689" max="1694" width="8.85546875" bestFit="1" customWidth="1"/>
    <col min="1695" max="1695" width="11.5703125" bestFit="1" customWidth="1"/>
    <col min="1696" max="1696" width="20" bestFit="1" customWidth="1"/>
    <col min="1697" max="1697" width="8.85546875" bestFit="1" customWidth="1"/>
    <col min="1698" max="1698" width="17.28515625" bestFit="1" customWidth="1"/>
    <col min="1699" max="1699" width="9.7109375" bestFit="1" customWidth="1"/>
    <col min="1700" max="1700" width="12.140625" bestFit="1" customWidth="1"/>
    <col min="1701" max="1704" width="12.5703125" bestFit="1" customWidth="1"/>
    <col min="1705" max="1705" width="8.85546875" bestFit="1" customWidth="1"/>
    <col min="1706" max="1706" width="52.5703125" bestFit="1" customWidth="1"/>
    <col min="1707" max="1708" width="8.85546875" bestFit="1" customWidth="1"/>
    <col min="1709" max="1709" width="11.42578125" bestFit="1" customWidth="1"/>
    <col min="1710" max="1710" width="25.7109375" bestFit="1" customWidth="1"/>
    <col min="1711" max="1711" width="8.28515625" bestFit="1" customWidth="1"/>
    <col min="1712" max="1719" width="8.85546875" bestFit="1" customWidth="1"/>
    <col min="1720" max="1720" width="11.5703125" bestFit="1" customWidth="1"/>
    <col min="1721" max="1721" width="20" bestFit="1" customWidth="1"/>
    <col min="1722" max="1722" width="8.85546875" bestFit="1" customWidth="1"/>
    <col min="1723" max="1723" width="17.28515625" bestFit="1" customWidth="1"/>
    <col min="1724" max="1724" width="9.7109375" bestFit="1" customWidth="1"/>
    <col min="1725" max="1725" width="12.140625" bestFit="1" customWidth="1"/>
    <col min="1726" max="1729" width="12.5703125" bestFit="1" customWidth="1"/>
    <col min="1730" max="1730" width="8.85546875" bestFit="1" customWidth="1"/>
    <col min="1731" max="1731" width="30.7109375" bestFit="1" customWidth="1"/>
    <col min="1732" max="1732" width="10.5703125" bestFit="1" customWidth="1"/>
    <col min="1733" max="1733" width="8.85546875" bestFit="1" customWidth="1"/>
    <col min="1734" max="1734" width="7.42578125" bestFit="1" customWidth="1"/>
    <col min="1735" max="1736" width="8.85546875" bestFit="1" customWidth="1"/>
    <col min="1737" max="1737" width="8.7109375" bestFit="1" customWidth="1"/>
    <col min="1738" max="1738" width="8.85546875" bestFit="1" customWidth="1"/>
    <col min="1739" max="1739" width="6.42578125" bestFit="1" customWidth="1"/>
    <col min="1740" max="1742" width="8.85546875" bestFit="1" customWidth="1"/>
    <col min="1743" max="1743" width="11.5703125" bestFit="1" customWidth="1"/>
    <col min="1744" max="1744" width="20" bestFit="1" customWidth="1"/>
    <col min="1745" max="1745" width="8.85546875" bestFit="1" customWidth="1"/>
    <col min="1746" max="1746" width="17.28515625" bestFit="1" customWidth="1"/>
    <col min="1747" max="1747" width="9.7109375" bestFit="1" customWidth="1"/>
    <col min="1748" max="1748" width="12.140625" bestFit="1" customWidth="1"/>
    <col min="1749" max="1752" width="12.5703125" bestFit="1" customWidth="1"/>
    <col min="1753" max="1753" width="8.85546875" bestFit="1" customWidth="1"/>
    <col min="1754" max="1754" width="15.42578125" bestFit="1" customWidth="1"/>
    <col min="1755" max="1755" width="18.85546875" bestFit="1" customWidth="1"/>
    <col min="1756" max="1757" width="8.85546875" bestFit="1" customWidth="1"/>
    <col min="1758" max="1758" width="6.42578125" bestFit="1" customWidth="1"/>
    <col min="1759" max="1765" width="8.85546875" bestFit="1" customWidth="1"/>
    <col min="1766" max="1766" width="11.5703125" bestFit="1" customWidth="1"/>
    <col min="1767" max="1767" width="20" bestFit="1" customWidth="1"/>
    <col min="1768" max="1768" width="8.85546875" bestFit="1" customWidth="1"/>
    <col min="1769" max="1769" width="17.28515625" bestFit="1" customWidth="1"/>
    <col min="1770" max="1770" width="9.7109375" bestFit="1" customWidth="1"/>
    <col min="1771" max="1771" width="12.140625" bestFit="1" customWidth="1"/>
    <col min="1772" max="1775" width="12.5703125" bestFit="1" customWidth="1"/>
    <col min="1776" max="1776" width="8.85546875" bestFit="1" customWidth="1"/>
    <col min="1777" max="1777" width="12.140625" bestFit="1" customWidth="1"/>
    <col min="1778" max="1778" width="13.42578125" bestFit="1" customWidth="1"/>
    <col min="1779" max="1779" width="24" bestFit="1" customWidth="1"/>
    <col min="1780" max="1780" width="19.28515625" bestFit="1" customWidth="1"/>
    <col min="1781" max="1785" width="8.7109375" bestFit="1" customWidth="1"/>
    <col min="1786" max="1786" width="7.42578125" bestFit="1" customWidth="1"/>
    <col min="1787" max="1787" width="8.140625" bestFit="1" customWidth="1"/>
    <col min="1788" max="1788" width="11.5703125" bestFit="1" customWidth="1"/>
    <col min="1789" max="1789" width="20" bestFit="1" customWidth="1"/>
    <col min="1790" max="1790" width="8.85546875" bestFit="1" customWidth="1"/>
    <col min="1791" max="1791" width="17.28515625" bestFit="1" customWidth="1"/>
    <col min="1792" max="1792" width="9.7109375" bestFit="1" customWidth="1"/>
    <col min="1793" max="1793" width="12.140625" bestFit="1" customWidth="1"/>
    <col min="1794" max="1797" width="12.5703125" bestFit="1" customWidth="1"/>
    <col min="1798" max="1798" width="7.42578125" bestFit="1" customWidth="1"/>
    <col min="1799" max="1800" width="24.42578125" bestFit="1" customWidth="1"/>
    <col min="1801" max="1802" width="7.42578125" bestFit="1" customWidth="1"/>
    <col min="1803" max="1803" width="8.140625" bestFit="1" customWidth="1"/>
    <col min="1804" max="1804" width="20" bestFit="1" customWidth="1"/>
    <col min="1805" max="1805" width="7.42578125" bestFit="1" customWidth="1"/>
    <col min="1806" max="1806" width="9.7109375" bestFit="1" customWidth="1"/>
    <col min="1807" max="1807" width="12.140625" bestFit="1" customWidth="1"/>
    <col min="1808" max="1811" width="12.5703125" bestFit="1" customWidth="1"/>
    <col min="1812" max="1812" width="7.42578125" bestFit="1" customWidth="1"/>
    <col min="1813" max="1813" width="29.5703125" bestFit="1" customWidth="1"/>
    <col min="1814" max="1814" width="19.28515625" bestFit="1" customWidth="1"/>
    <col min="1815" max="1819" width="8.7109375" bestFit="1" customWidth="1"/>
    <col min="1820" max="1820" width="7.42578125" bestFit="1" customWidth="1"/>
    <col min="1821" max="1821" width="8.140625" bestFit="1" customWidth="1"/>
    <col min="1822" max="1822" width="11.5703125" bestFit="1" customWidth="1"/>
    <col min="1823" max="1823" width="20" bestFit="1" customWidth="1"/>
    <col min="1824" max="1824" width="8.85546875" bestFit="1" customWidth="1"/>
    <col min="1825" max="1825" width="17.28515625" bestFit="1" customWidth="1"/>
    <col min="1826" max="1826" width="9.7109375" bestFit="1" customWidth="1"/>
    <col min="1827" max="1827" width="12.140625" bestFit="1" customWidth="1"/>
    <col min="1828" max="1831" width="12.5703125" bestFit="1" customWidth="1"/>
    <col min="1832" max="1832" width="7.42578125" bestFit="1" customWidth="1"/>
    <col min="1833" max="1833" width="24.42578125" bestFit="1" customWidth="1"/>
    <col min="1834" max="1834" width="58.85546875" bestFit="1" customWidth="1"/>
    <col min="1835" max="1835" width="8.28515625" bestFit="1" customWidth="1"/>
    <col min="1836" max="1843" width="8.85546875" bestFit="1" customWidth="1"/>
    <col min="1844" max="1844" width="11.5703125" bestFit="1" customWidth="1"/>
    <col min="1845" max="1845" width="20" bestFit="1" customWidth="1"/>
    <col min="1846" max="1846" width="8.85546875" bestFit="1" customWidth="1"/>
    <col min="1847" max="1847" width="17.28515625" bestFit="1" customWidth="1"/>
    <col min="1848" max="1848" width="9.7109375" bestFit="1" customWidth="1"/>
    <col min="1849" max="1849" width="12.140625" bestFit="1" customWidth="1"/>
    <col min="1850" max="1853" width="12.5703125" bestFit="1" customWidth="1"/>
    <col min="1854" max="1854" width="8.85546875" bestFit="1" customWidth="1"/>
    <col min="1855" max="1855" width="64" bestFit="1" customWidth="1"/>
    <col min="1856" max="1856" width="18.7109375" bestFit="1" customWidth="1"/>
    <col min="1857" max="1859" width="8.7109375" bestFit="1" customWidth="1"/>
    <col min="1860" max="1862" width="8.85546875" bestFit="1" customWidth="1"/>
    <col min="1863" max="1863" width="8.140625" bestFit="1" customWidth="1"/>
    <col min="1864" max="1864" width="11.5703125" bestFit="1" customWidth="1"/>
    <col min="1865" max="1865" width="20" bestFit="1" customWidth="1"/>
    <col min="1866" max="1866" width="7.42578125" bestFit="1" customWidth="1"/>
    <col min="1867" max="1867" width="17.28515625" bestFit="1" customWidth="1"/>
    <col min="1868" max="1868" width="9.7109375" bestFit="1" customWidth="1"/>
    <col min="1869" max="1869" width="12.140625" bestFit="1" customWidth="1"/>
    <col min="1870" max="1873" width="12.5703125" bestFit="1" customWidth="1"/>
    <col min="1874" max="1874" width="7.42578125" bestFit="1" customWidth="1"/>
    <col min="1875" max="1875" width="23.85546875" bestFit="1" customWidth="1"/>
    <col min="1876" max="1876" width="26.85546875" bestFit="1" customWidth="1"/>
    <col min="1877" max="1881" width="8.7109375" bestFit="1" customWidth="1"/>
    <col min="1882" max="1882" width="6" bestFit="1" customWidth="1"/>
    <col min="1883" max="1883" width="8.140625" bestFit="1" customWidth="1"/>
    <col min="1884" max="1884" width="11.5703125" bestFit="1" customWidth="1"/>
    <col min="1885" max="1885" width="20" bestFit="1" customWidth="1"/>
    <col min="1886" max="1886" width="7.28515625" bestFit="1" customWidth="1"/>
    <col min="1887" max="1887" width="17.28515625" bestFit="1" customWidth="1"/>
    <col min="1888" max="1888" width="9.7109375" bestFit="1" customWidth="1"/>
    <col min="1889" max="1889" width="12.140625" bestFit="1" customWidth="1"/>
    <col min="1890" max="1893" width="12.5703125" bestFit="1" customWidth="1"/>
    <col min="1894" max="1894" width="7.42578125" bestFit="1" customWidth="1"/>
    <col min="1895" max="1895" width="32.140625" bestFit="1" customWidth="1"/>
    <col min="1896" max="1896" width="34.42578125" bestFit="1" customWidth="1"/>
    <col min="1897" max="1905" width="8.85546875" bestFit="1" customWidth="1"/>
    <col min="1906" max="1906" width="8.140625" bestFit="1" customWidth="1"/>
    <col min="1907" max="1907" width="11.5703125" bestFit="1" customWidth="1"/>
    <col min="1908" max="1908" width="20" bestFit="1" customWidth="1"/>
    <col min="1909" max="1909" width="8.85546875" bestFit="1" customWidth="1"/>
    <col min="1910" max="1910" width="17.28515625" bestFit="1" customWidth="1"/>
    <col min="1911" max="1911" width="9.7109375" bestFit="1" customWidth="1"/>
    <col min="1912" max="1912" width="12.140625" bestFit="1" customWidth="1"/>
    <col min="1913" max="1916" width="12.5703125" bestFit="1" customWidth="1"/>
    <col min="1917" max="1917" width="8.85546875" bestFit="1" customWidth="1"/>
    <col min="1918" max="1918" width="39.5703125" bestFit="1" customWidth="1"/>
    <col min="1919" max="1919" width="26.7109375" bestFit="1" customWidth="1"/>
    <col min="1920" max="1924" width="8.85546875" bestFit="1" customWidth="1"/>
    <col min="1925" max="1925" width="8.7109375" bestFit="1" customWidth="1"/>
    <col min="1926" max="1929" width="8.85546875" bestFit="1" customWidth="1"/>
    <col min="1930" max="1930" width="11.5703125" bestFit="1" customWidth="1"/>
    <col min="1931" max="1931" width="20" bestFit="1" customWidth="1"/>
    <col min="1932" max="1932" width="10.28515625" bestFit="1" customWidth="1"/>
    <col min="1933" max="1933" width="17.28515625" bestFit="1" customWidth="1"/>
    <col min="1934" max="1934" width="10.28515625" bestFit="1" customWidth="1"/>
    <col min="1935" max="1935" width="12.140625" bestFit="1" customWidth="1"/>
    <col min="1936" max="1939" width="12.5703125" bestFit="1" customWidth="1"/>
    <col min="1940" max="1940" width="8.85546875" bestFit="1" customWidth="1"/>
    <col min="1941" max="1941" width="32" bestFit="1" customWidth="1"/>
    <col min="1942" max="1942" width="39.5703125" bestFit="1" customWidth="1"/>
    <col min="1943" max="1945" width="8.85546875" bestFit="1" customWidth="1"/>
    <col min="1946" max="1946" width="20" bestFit="1" customWidth="1"/>
    <col min="1947" max="1947" width="8.85546875" bestFit="1" customWidth="1"/>
    <col min="1948" max="1948" width="9.7109375" bestFit="1" customWidth="1"/>
    <col min="1949" max="1949" width="12.140625" bestFit="1" customWidth="1"/>
    <col min="1950" max="1953" width="12.5703125" bestFit="1" customWidth="1"/>
    <col min="1954" max="1954" width="8.85546875" bestFit="1" customWidth="1"/>
    <col min="1955" max="1955" width="44.5703125" bestFit="1" customWidth="1"/>
    <col min="1956" max="1956" width="34.5703125" bestFit="1" customWidth="1"/>
    <col min="1957" max="1959" width="8.85546875" bestFit="1" customWidth="1"/>
    <col min="1960" max="1960" width="20" bestFit="1" customWidth="1"/>
    <col min="1961" max="1961" width="8.85546875" bestFit="1" customWidth="1"/>
    <col min="1962" max="1962" width="9.7109375" bestFit="1" customWidth="1"/>
    <col min="1963" max="1963" width="12.140625" bestFit="1" customWidth="1"/>
    <col min="1964" max="1967" width="12.5703125" bestFit="1" customWidth="1"/>
    <col min="1968" max="1968" width="8.85546875" bestFit="1" customWidth="1"/>
    <col min="1969" max="1969" width="39.7109375" bestFit="1" customWidth="1"/>
    <col min="1970" max="1970" width="40.140625" bestFit="1" customWidth="1"/>
    <col min="1971" max="1973" width="8.85546875" bestFit="1" customWidth="1"/>
    <col min="1974" max="1974" width="20" bestFit="1" customWidth="1"/>
    <col min="1975" max="1975" width="8.85546875" bestFit="1" customWidth="1"/>
    <col min="1976" max="1976" width="9.7109375" bestFit="1" customWidth="1"/>
    <col min="1977" max="1977" width="12.140625" bestFit="1" customWidth="1"/>
    <col min="1978" max="1981" width="12.5703125" bestFit="1" customWidth="1"/>
    <col min="1982" max="1982" width="7.42578125" bestFit="1" customWidth="1"/>
    <col min="1983" max="1983" width="45.28515625" bestFit="1" customWidth="1"/>
    <col min="1984" max="1984" width="47.140625" bestFit="1" customWidth="1"/>
    <col min="1985" max="1987" width="8.85546875" bestFit="1" customWidth="1"/>
    <col min="1988" max="1988" width="20" bestFit="1" customWidth="1"/>
    <col min="1989" max="1989" width="8.85546875" bestFit="1" customWidth="1"/>
    <col min="1990" max="1990" width="9.7109375" bestFit="1" customWidth="1"/>
    <col min="1991" max="1991" width="12.140625" bestFit="1" customWidth="1"/>
    <col min="1992" max="1995" width="12.5703125" bestFit="1" customWidth="1"/>
    <col min="1996" max="1996" width="8.85546875" bestFit="1" customWidth="1"/>
    <col min="1997" max="1997" width="52.42578125" bestFit="1" customWidth="1"/>
    <col min="1998" max="1998" width="24.42578125" bestFit="1" customWidth="1"/>
    <col min="1999" max="2002" width="8.85546875" bestFit="1" customWidth="1"/>
    <col min="2003" max="2003" width="8.7109375" bestFit="1" customWidth="1"/>
    <col min="2004" max="2007" width="8.85546875" bestFit="1" customWidth="1"/>
    <col min="2008" max="2008" width="11.5703125" bestFit="1" customWidth="1"/>
    <col min="2009" max="2009" width="20" bestFit="1" customWidth="1"/>
    <col min="2010" max="2010" width="8.85546875" bestFit="1" customWidth="1"/>
    <col min="2011" max="2011" width="17.28515625" bestFit="1" customWidth="1"/>
    <col min="2012" max="2012" width="9.7109375" bestFit="1" customWidth="1"/>
    <col min="2013" max="2013" width="12.140625" bestFit="1" customWidth="1"/>
    <col min="2014" max="2017" width="12.5703125" bestFit="1" customWidth="1"/>
    <col min="2018" max="2018" width="8.85546875" bestFit="1" customWidth="1"/>
    <col min="2019" max="2019" width="29.5703125" bestFit="1" customWidth="1"/>
    <col min="2020" max="2020" width="22.42578125" bestFit="1" customWidth="1"/>
    <col min="2021" max="2027" width="8.85546875" bestFit="1" customWidth="1"/>
    <col min="2028" max="2028" width="11.5703125" bestFit="1" customWidth="1"/>
    <col min="2029" max="2029" width="20" bestFit="1" customWidth="1"/>
    <col min="2030" max="2030" width="8.85546875" bestFit="1" customWidth="1"/>
    <col min="2031" max="2031" width="17.28515625" bestFit="1" customWidth="1"/>
    <col min="2032" max="2032" width="9.7109375" bestFit="1" customWidth="1"/>
    <col min="2033" max="2033" width="12.140625" bestFit="1" customWidth="1"/>
    <col min="2034" max="2037" width="12.5703125" bestFit="1" customWidth="1"/>
    <col min="2038" max="2038" width="8.85546875" bestFit="1" customWidth="1"/>
    <col min="2039" max="2039" width="27.7109375" bestFit="1" customWidth="1"/>
    <col min="2040" max="2040" width="25.28515625" bestFit="1" customWidth="1"/>
    <col min="2041" max="2050" width="8.85546875" bestFit="1" customWidth="1"/>
    <col min="2051" max="2051" width="11.5703125" bestFit="1" customWidth="1"/>
    <col min="2052" max="2052" width="20" bestFit="1" customWidth="1"/>
    <col min="2053" max="2053" width="8.85546875" bestFit="1" customWidth="1"/>
    <col min="2054" max="2054" width="17.28515625" bestFit="1" customWidth="1"/>
    <col min="2055" max="2055" width="9.7109375" bestFit="1" customWidth="1"/>
    <col min="2056" max="2056" width="12.140625" bestFit="1" customWidth="1"/>
    <col min="2057" max="2060" width="12.5703125" bestFit="1" customWidth="1"/>
    <col min="2061" max="2061" width="8.85546875" bestFit="1" customWidth="1"/>
    <col min="2062" max="2062" width="30.28515625" bestFit="1" customWidth="1"/>
    <col min="2063" max="2063" width="31.42578125" bestFit="1" customWidth="1"/>
    <col min="2064" max="2071" width="8.85546875" bestFit="1" customWidth="1"/>
    <col min="2072" max="2072" width="11.5703125" bestFit="1" customWidth="1"/>
    <col min="2073" max="2073" width="20" bestFit="1" customWidth="1"/>
    <col min="2074" max="2074" width="8.85546875" bestFit="1" customWidth="1"/>
    <col min="2075" max="2075" width="17.28515625" bestFit="1" customWidth="1"/>
    <col min="2076" max="2076" width="9.7109375" bestFit="1" customWidth="1"/>
    <col min="2077" max="2077" width="12.140625" bestFit="1" customWidth="1"/>
    <col min="2078" max="2081" width="12.5703125" bestFit="1" customWidth="1"/>
    <col min="2082" max="2082" width="8.85546875" bestFit="1" customWidth="1"/>
    <col min="2083" max="2083" width="12.140625" bestFit="1" customWidth="1"/>
    <col min="2084" max="2084" width="13.42578125" bestFit="1" customWidth="1"/>
    <col min="2085" max="2085" width="36.42578125" bestFit="1" customWidth="1"/>
    <col min="2086" max="2086" width="29.140625" bestFit="1" customWidth="1"/>
    <col min="2087" max="2088" width="8.85546875" bestFit="1" customWidth="1"/>
    <col min="2089" max="2093" width="8.7109375" bestFit="1" customWidth="1"/>
    <col min="2094" max="2094" width="7.42578125" bestFit="1" customWidth="1"/>
    <col min="2095" max="2095" width="8.140625" bestFit="1" customWidth="1"/>
    <col min="2096" max="2096" width="11.5703125" bestFit="1" customWidth="1"/>
    <col min="2097" max="2097" width="20" bestFit="1" customWidth="1"/>
    <col min="2098" max="2098" width="8.85546875" bestFit="1" customWidth="1"/>
    <col min="2099" max="2099" width="17.28515625" bestFit="1" customWidth="1"/>
    <col min="2100" max="2100" width="9.7109375" bestFit="1" customWidth="1"/>
    <col min="2101" max="2101" width="12.140625" bestFit="1" customWidth="1"/>
    <col min="2102" max="2105" width="12.5703125" bestFit="1" customWidth="1"/>
    <col min="2106" max="2106" width="7.42578125" bestFit="1" customWidth="1"/>
    <col min="2107" max="2107" width="34.28515625" bestFit="1" customWidth="1"/>
    <col min="2108" max="2108" width="35.42578125" bestFit="1" customWidth="1"/>
    <col min="2109" max="2109" width="8.85546875" bestFit="1" customWidth="1"/>
    <col min="2110" max="2110" width="8.28515625" bestFit="1" customWidth="1"/>
    <col min="2111" max="2115" width="8.85546875" bestFit="1" customWidth="1"/>
    <col min="2116" max="2116" width="6.28515625" bestFit="1" customWidth="1"/>
    <col min="2117" max="2117" width="8.85546875" bestFit="1" customWidth="1"/>
    <col min="2118" max="2118" width="11.5703125" bestFit="1" customWidth="1"/>
    <col min="2119" max="2119" width="20" bestFit="1" customWidth="1"/>
    <col min="2120" max="2120" width="8.85546875" bestFit="1" customWidth="1"/>
    <col min="2121" max="2121" width="17.28515625" bestFit="1" customWidth="1"/>
    <col min="2122" max="2122" width="9.7109375" bestFit="1" customWidth="1"/>
    <col min="2123" max="2123" width="12.140625" bestFit="1" customWidth="1"/>
    <col min="2124" max="2127" width="12.5703125" bestFit="1" customWidth="1"/>
    <col min="2128" max="2128" width="7.42578125" bestFit="1" customWidth="1"/>
    <col min="2129" max="2129" width="40.5703125" bestFit="1" customWidth="1"/>
    <col min="2130" max="2130" width="42.5703125" bestFit="1" customWidth="1"/>
    <col min="2131" max="2138" width="8.85546875" bestFit="1" customWidth="1"/>
    <col min="2139" max="2139" width="8.140625" bestFit="1" customWidth="1"/>
    <col min="2140" max="2140" width="11.5703125" bestFit="1" customWidth="1"/>
    <col min="2141" max="2141" width="20" bestFit="1" customWidth="1"/>
    <col min="2142" max="2142" width="8.85546875" bestFit="1" customWidth="1"/>
    <col min="2143" max="2143" width="17.28515625" bestFit="1" customWidth="1"/>
    <col min="2144" max="2144" width="9.7109375" bestFit="1" customWidth="1"/>
    <col min="2145" max="2145" width="12.140625" bestFit="1" customWidth="1"/>
    <col min="2146" max="2149" width="12.5703125" bestFit="1" customWidth="1"/>
    <col min="2150" max="2150" width="8.85546875" bestFit="1" customWidth="1"/>
    <col min="2151" max="2151" width="47.85546875" bestFit="1" customWidth="1"/>
    <col min="2152" max="2152" width="13" bestFit="1" customWidth="1"/>
    <col min="2153" max="2156" width="8.85546875" bestFit="1" customWidth="1"/>
    <col min="2157" max="2158" width="8.7109375" bestFit="1" customWidth="1"/>
    <col min="2159" max="2159" width="8.85546875" bestFit="1" customWidth="1"/>
    <col min="2160" max="2160" width="7.42578125" bestFit="1" customWidth="1"/>
    <col min="2161" max="2161" width="8.85546875" bestFit="1" customWidth="1"/>
    <col min="2162" max="2162" width="11.5703125" bestFit="1" customWidth="1"/>
    <col min="2163" max="2163" width="20" bestFit="1" customWidth="1"/>
    <col min="2164" max="2164" width="7.42578125" bestFit="1" customWidth="1"/>
    <col min="2165" max="2165" width="17.28515625" bestFit="1" customWidth="1"/>
    <col min="2166" max="2166" width="9.7109375" bestFit="1" customWidth="1"/>
    <col min="2167" max="2167" width="12.140625" bestFit="1" customWidth="1"/>
    <col min="2168" max="2171" width="12.5703125" bestFit="1" customWidth="1"/>
    <col min="2172" max="2172" width="8.85546875" bestFit="1" customWidth="1"/>
    <col min="2173" max="2173" width="18.140625" bestFit="1" customWidth="1"/>
    <col min="2174" max="2174" width="42.5703125" bestFit="1" customWidth="1"/>
    <col min="2175" max="2175" width="8.7109375" bestFit="1" customWidth="1"/>
    <col min="2176" max="2181" width="8.85546875" bestFit="1" customWidth="1"/>
    <col min="2182" max="2182" width="11.5703125" bestFit="1" customWidth="1"/>
    <col min="2183" max="2183" width="20" bestFit="1" customWidth="1"/>
    <col min="2184" max="2184" width="8.85546875" bestFit="1" customWidth="1"/>
    <col min="2185" max="2185" width="17.28515625" bestFit="1" customWidth="1"/>
    <col min="2186" max="2186" width="9.7109375" bestFit="1" customWidth="1"/>
    <col min="2187" max="2187" width="12.140625" bestFit="1" customWidth="1"/>
    <col min="2188" max="2191" width="12.5703125" bestFit="1" customWidth="1"/>
    <col min="2192" max="2192" width="8.85546875" bestFit="1" customWidth="1"/>
    <col min="2193" max="2193" width="47.85546875" bestFit="1" customWidth="1"/>
    <col min="2194" max="2194" width="26.28515625" bestFit="1" customWidth="1"/>
    <col min="2195" max="2199" width="8.7109375" bestFit="1" customWidth="1"/>
    <col min="2200" max="2200" width="6" bestFit="1" customWidth="1"/>
    <col min="2201" max="2201" width="8.140625" bestFit="1" customWidth="1"/>
    <col min="2202" max="2202" width="11.5703125" bestFit="1" customWidth="1"/>
    <col min="2203" max="2203" width="20" bestFit="1" customWidth="1"/>
    <col min="2204" max="2204" width="7.42578125" bestFit="1" customWidth="1"/>
    <col min="2205" max="2205" width="17.28515625" bestFit="1" customWidth="1"/>
    <col min="2206" max="2206" width="9.7109375" bestFit="1" customWidth="1"/>
    <col min="2207" max="2207" width="12.140625" bestFit="1" customWidth="1"/>
    <col min="2208" max="2211" width="12.5703125" bestFit="1" customWidth="1"/>
    <col min="2212" max="2212" width="7.42578125" bestFit="1" customWidth="1"/>
    <col min="2213" max="2213" width="31.42578125" bestFit="1" customWidth="1"/>
    <col min="2214" max="2214" width="36.28515625" bestFit="1" customWidth="1"/>
    <col min="2215" max="2221" width="8.85546875" bestFit="1" customWidth="1"/>
    <col min="2222" max="2222" width="11.5703125" bestFit="1" customWidth="1"/>
    <col min="2223" max="2223" width="20" bestFit="1" customWidth="1"/>
    <col min="2224" max="2224" width="7.28515625" bestFit="1" customWidth="1"/>
    <col min="2225" max="2225" width="17.28515625" bestFit="1" customWidth="1"/>
    <col min="2226" max="2226" width="9.7109375" bestFit="1" customWidth="1"/>
    <col min="2227" max="2227" width="12.140625" bestFit="1" customWidth="1"/>
    <col min="2228" max="2231" width="12.5703125" bestFit="1" customWidth="1"/>
    <col min="2232" max="2232" width="8.85546875" bestFit="1" customWidth="1"/>
    <col min="2233" max="2233" width="41.42578125" bestFit="1" customWidth="1"/>
    <col min="2234" max="2234" width="29.28515625" bestFit="1" customWidth="1"/>
    <col min="2235" max="2236" width="8.7109375" bestFit="1" customWidth="1"/>
    <col min="2237" max="2238" width="8.85546875" bestFit="1" customWidth="1"/>
    <col min="2239" max="2239" width="8.7109375" bestFit="1" customWidth="1"/>
    <col min="2240" max="2240" width="8.85546875" bestFit="1" customWidth="1"/>
    <col min="2241" max="2241" width="8.140625" bestFit="1" customWidth="1"/>
    <col min="2242" max="2242" width="11.5703125" bestFit="1" customWidth="1"/>
    <col min="2243" max="2243" width="20" bestFit="1" customWidth="1"/>
    <col min="2244" max="2244" width="8.85546875" bestFit="1" customWidth="1"/>
    <col min="2245" max="2245" width="17.28515625" bestFit="1" customWidth="1"/>
    <col min="2246" max="2246" width="9.7109375" bestFit="1" customWidth="1"/>
    <col min="2247" max="2247" width="12.140625" bestFit="1" customWidth="1"/>
    <col min="2248" max="2251" width="12.5703125" bestFit="1" customWidth="1"/>
    <col min="2252" max="2252" width="7.42578125" bestFit="1" customWidth="1"/>
    <col min="2253" max="2253" width="34.42578125" bestFit="1" customWidth="1"/>
    <col min="2254" max="2254" width="31.42578125" bestFit="1" customWidth="1"/>
    <col min="2255" max="2259" width="8.85546875" bestFit="1" customWidth="1"/>
    <col min="2260" max="2260" width="6.28515625" bestFit="1" customWidth="1"/>
    <col min="2261" max="2261" width="8.85546875" bestFit="1" customWidth="1"/>
    <col min="2262" max="2262" width="11.5703125" bestFit="1" customWidth="1"/>
    <col min="2263" max="2263" width="20" bestFit="1" customWidth="1"/>
    <col min="2264" max="2264" width="8.85546875" bestFit="1" customWidth="1"/>
    <col min="2265" max="2265" width="17.28515625" bestFit="1" customWidth="1"/>
    <col min="2266" max="2266" width="9.7109375" bestFit="1" customWidth="1"/>
    <col min="2267" max="2267" width="12.140625" bestFit="1" customWidth="1"/>
    <col min="2268" max="2271" width="12.5703125" bestFit="1" customWidth="1"/>
    <col min="2272" max="2272" width="8.85546875" bestFit="1" customWidth="1"/>
    <col min="2273" max="2273" width="36.42578125" bestFit="1" customWidth="1"/>
    <col min="2274" max="2274" width="30.7109375" bestFit="1" customWidth="1"/>
    <col min="2275" max="2279" width="8.7109375" bestFit="1" customWidth="1"/>
    <col min="2280" max="2280" width="7.42578125" bestFit="1" customWidth="1"/>
    <col min="2281" max="2281" width="8.140625" bestFit="1" customWidth="1"/>
    <col min="2282" max="2282" width="11.5703125" bestFit="1" customWidth="1"/>
    <col min="2283" max="2283" width="20" bestFit="1" customWidth="1"/>
    <col min="2284" max="2284" width="7.42578125" bestFit="1" customWidth="1"/>
    <col min="2285" max="2285" width="17.28515625" bestFit="1" customWidth="1"/>
    <col min="2286" max="2286" width="9.7109375" bestFit="1" customWidth="1"/>
    <col min="2287" max="2287" width="12.140625" bestFit="1" customWidth="1"/>
    <col min="2288" max="2291" width="12.5703125" bestFit="1" customWidth="1"/>
    <col min="2292" max="2292" width="7.42578125" bestFit="1" customWidth="1"/>
    <col min="2293" max="2293" width="35.85546875" bestFit="1" customWidth="1"/>
    <col min="2294" max="2294" width="36.85546875" bestFit="1" customWidth="1"/>
    <col min="2295" max="2301" width="8.85546875" bestFit="1" customWidth="1"/>
    <col min="2302" max="2302" width="11.5703125" bestFit="1" customWidth="1"/>
    <col min="2303" max="2303" width="20" bestFit="1" customWidth="1"/>
    <col min="2304" max="2304" width="8.85546875" bestFit="1" customWidth="1"/>
    <col min="2305" max="2305" width="17.28515625" bestFit="1" customWidth="1"/>
    <col min="2306" max="2306" width="9.7109375" bestFit="1" customWidth="1"/>
    <col min="2307" max="2307" width="12.140625" bestFit="1" customWidth="1"/>
    <col min="2308" max="2311" width="12.5703125" bestFit="1" customWidth="1"/>
    <col min="2312" max="2312" width="8.85546875" bestFit="1" customWidth="1"/>
    <col min="2313" max="2313" width="42.140625" bestFit="1" customWidth="1"/>
    <col min="2314" max="2314" width="34.28515625" bestFit="1" customWidth="1"/>
    <col min="2315" max="2315" width="8.140625" bestFit="1" customWidth="1"/>
    <col min="2316" max="2316" width="20" bestFit="1" customWidth="1"/>
    <col min="2317" max="2317" width="8.85546875" bestFit="1" customWidth="1"/>
    <col min="2318" max="2318" width="9.7109375" bestFit="1" customWidth="1"/>
    <col min="2319" max="2319" width="12.140625" bestFit="1" customWidth="1"/>
    <col min="2320" max="2323" width="12.5703125" bestFit="1" customWidth="1"/>
    <col min="2324" max="2324" width="7.42578125" bestFit="1" customWidth="1"/>
    <col min="2325" max="2325" width="39.28515625" bestFit="1" customWidth="1"/>
    <col min="2326" max="2326" width="34.28515625" bestFit="1" customWidth="1"/>
    <col min="2327" max="2327" width="8.140625" bestFit="1" customWidth="1"/>
    <col min="2328" max="2328" width="20" bestFit="1" customWidth="1"/>
    <col min="2329" max="2329" width="8.85546875" bestFit="1" customWidth="1"/>
    <col min="2330" max="2330" width="9.7109375" bestFit="1" customWidth="1"/>
    <col min="2331" max="2331" width="12.140625" bestFit="1" customWidth="1"/>
    <col min="2332" max="2335" width="12.5703125" bestFit="1" customWidth="1"/>
    <col min="2336" max="2336" width="8.85546875" bestFit="1" customWidth="1"/>
    <col min="2337" max="2337" width="39.28515625" bestFit="1" customWidth="1"/>
    <col min="2338" max="2338" width="10.5703125" bestFit="1" customWidth="1"/>
    <col min="2339" max="2343" width="8.7109375" bestFit="1" customWidth="1"/>
    <col min="2344" max="2344" width="7.42578125" bestFit="1" customWidth="1"/>
    <col min="2345" max="2345" width="8.140625" bestFit="1" customWidth="1"/>
    <col min="2346" max="2346" width="11.5703125" bestFit="1" customWidth="1"/>
    <col min="2347" max="2347" width="20" bestFit="1" customWidth="1"/>
    <col min="2348" max="2348" width="7.28515625" bestFit="1" customWidth="1"/>
    <col min="2349" max="2349" width="17.28515625" bestFit="1" customWidth="1"/>
    <col min="2350" max="2350" width="9.7109375" bestFit="1" customWidth="1"/>
    <col min="2351" max="2351" width="12.140625" bestFit="1" customWidth="1"/>
    <col min="2352" max="2355" width="12.5703125" bestFit="1" customWidth="1"/>
    <col min="2356" max="2356" width="7.42578125" bestFit="1" customWidth="1"/>
    <col min="2357" max="2357" width="15.42578125" bestFit="1" customWidth="1"/>
    <col min="2358" max="2358" width="47.85546875" bestFit="1" customWidth="1"/>
    <col min="2359" max="2365" width="8.85546875" bestFit="1" customWidth="1"/>
    <col min="2366" max="2366" width="6.42578125" bestFit="1" customWidth="1"/>
    <col min="2367" max="2369" width="8.85546875" bestFit="1" customWidth="1"/>
    <col min="2370" max="2370" width="11.5703125" bestFit="1" customWidth="1"/>
    <col min="2371" max="2371" width="20" bestFit="1" customWidth="1"/>
    <col min="2372" max="2372" width="7.28515625" bestFit="1" customWidth="1"/>
    <col min="2373" max="2373" width="17.28515625" bestFit="1" customWidth="1"/>
    <col min="2374" max="2374" width="9.7109375" bestFit="1" customWidth="1"/>
    <col min="2375" max="2375" width="12.140625" bestFit="1" customWidth="1"/>
    <col min="2376" max="2379" width="12.5703125" bestFit="1" customWidth="1"/>
    <col min="2380" max="2380" width="8.85546875" bestFit="1" customWidth="1"/>
    <col min="2381" max="2381" width="13" bestFit="1" customWidth="1"/>
    <col min="2382" max="2382" width="53.140625" bestFit="1" customWidth="1"/>
    <col min="2383" max="2383" width="56.85546875" bestFit="1" customWidth="1"/>
    <col min="2384" max="2384" width="7.85546875" bestFit="1" customWidth="1"/>
    <col min="2385" max="2386" width="8.28515625" bestFit="1" customWidth="1"/>
    <col min="2387" max="2390" width="8.7109375" bestFit="1" customWidth="1"/>
    <col min="2391" max="2391" width="7.42578125" bestFit="1" customWidth="1"/>
    <col min="2392" max="2392" width="8.7109375" bestFit="1" customWidth="1"/>
    <col min="2393" max="2393" width="7.42578125" bestFit="1" customWidth="1"/>
    <col min="2394" max="2394" width="8.140625" bestFit="1" customWidth="1"/>
    <col min="2395" max="2395" width="11.5703125" bestFit="1" customWidth="1"/>
    <col min="2396" max="2396" width="20" bestFit="1" customWidth="1"/>
    <col min="2397" max="2397" width="8.85546875" bestFit="1" customWidth="1"/>
    <col min="2398" max="2398" width="17.28515625" bestFit="1" customWidth="1"/>
    <col min="2399" max="2399" width="9.7109375" bestFit="1" customWidth="1"/>
    <col min="2400" max="2400" width="12.140625" bestFit="1" customWidth="1"/>
    <col min="2401" max="2404" width="12.5703125" bestFit="1" customWidth="1"/>
    <col min="2405" max="2405" width="8.85546875" bestFit="1" customWidth="1"/>
    <col min="2406" max="2406" width="13" bestFit="1" customWidth="1"/>
    <col min="2407" max="2407" width="62" bestFit="1" customWidth="1"/>
    <col min="2408" max="2408" width="8.5703125" bestFit="1" customWidth="1"/>
    <col min="2409" max="2409" width="7.42578125" bestFit="1" customWidth="1"/>
    <col min="2410" max="2410" width="6.42578125" bestFit="1" customWidth="1"/>
    <col min="2411" max="2411" width="8.140625" bestFit="1" customWidth="1"/>
    <col min="2412" max="2412" width="20" bestFit="1" customWidth="1"/>
    <col min="2413" max="2413" width="7.28515625" bestFit="1" customWidth="1"/>
    <col min="2414" max="2414" width="9.7109375" bestFit="1" customWidth="1"/>
    <col min="2415" max="2415" width="12.140625" bestFit="1" customWidth="1"/>
    <col min="2416" max="2419" width="12.5703125" bestFit="1" customWidth="1"/>
    <col min="2420" max="2420" width="7.42578125" bestFit="1" customWidth="1"/>
    <col min="2421" max="2421" width="13" bestFit="1" customWidth="1"/>
    <col min="2422" max="2422" width="83.42578125" bestFit="1" customWidth="1"/>
    <col min="2423" max="2425" width="8.85546875" bestFit="1" customWidth="1"/>
    <col min="2426" max="2426" width="20" bestFit="1" customWidth="1"/>
    <col min="2427" max="2427" width="8.85546875" bestFit="1" customWidth="1"/>
    <col min="2428" max="2428" width="9.7109375" bestFit="1" customWidth="1"/>
    <col min="2429" max="2429" width="12.140625" bestFit="1" customWidth="1"/>
    <col min="2430" max="2433" width="12.5703125" bestFit="1" customWidth="1"/>
    <col min="2434" max="2434" width="8.85546875" bestFit="1" customWidth="1"/>
    <col min="2435" max="2435" width="88.7109375" bestFit="1" customWidth="1"/>
    <col min="2436" max="2436" width="82.85546875" bestFit="1" customWidth="1"/>
    <col min="2437" max="2439" width="8.85546875" bestFit="1" customWidth="1"/>
    <col min="2440" max="2440" width="8.7109375" bestFit="1" customWidth="1"/>
    <col min="2441" max="2443" width="8.85546875" bestFit="1" customWidth="1"/>
    <col min="2444" max="2444" width="6.28515625" bestFit="1" customWidth="1"/>
    <col min="2445" max="2445" width="8.85546875" bestFit="1" customWidth="1"/>
    <col min="2446" max="2446" width="11.5703125" bestFit="1" customWidth="1"/>
    <col min="2447" max="2447" width="20" bestFit="1" customWidth="1"/>
    <col min="2448" max="2448" width="8.85546875" bestFit="1" customWidth="1"/>
    <col min="2449" max="2449" width="17.28515625" bestFit="1" customWidth="1"/>
    <col min="2450" max="2450" width="9.7109375" bestFit="1" customWidth="1"/>
    <col min="2451" max="2451" width="12.140625" bestFit="1" customWidth="1"/>
    <col min="2452" max="2455" width="12.5703125" bestFit="1" customWidth="1"/>
    <col min="2456" max="2456" width="8.85546875" bestFit="1" customWidth="1"/>
    <col min="2457" max="2457" width="88.140625" bestFit="1" customWidth="1"/>
    <col min="2458" max="2458" width="52" bestFit="1" customWidth="1"/>
    <col min="2459" max="2459" width="8.85546875" bestFit="1" customWidth="1"/>
    <col min="2460" max="2460" width="7.85546875" bestFit="1" customWidth="1"/>
    <col min="2461" max="2464" width="8.85546875" bestFit="1" customWidth="1"/>
    <col min="2465" max="2465" width="8.7109375" bestFit="1" customWidth="1"/>
    <col min="2466" max="2470" width="8.85546875" bestFit="1" customWidth="1"/>
    <col min="2471" max="2471" width="11.5703125" bestFit="1" customWidth="1"/>
    <col min="2472" max="2472" width="20" bestFit="1" customWidth="1"/>
    <col min="2473" max="2473" width="8.85546875" bestFit="1" customWidth="1"/>
    <col min="2474" max="2474" width="17.28515625" bestFit="1" customWidth="1"/>
    <col min="2475" max="2475" width="9.7109375" bestFit="1" customWidth="1"/>
    <col min="2476" max="2476" width="12.140625" bestFit="1" customWidth="1"/>
    <col min="2477" max="2480" width="12.5703125" bestFit="1" customWidth="1"/>
    <col min="2481" max="2481" width="8.85546875" bestFit="1" customWidth="1"/>
    <col min="2482" max="2482" width="57.28515625" bestFit="1" customWidth="1"/>
    <col min="2483" max="2483" width="17.28515625" bestFit="1" customWidth="1"/>
    <col min="2484" max="2485" width="8.28515625" bestFit="1" customWidth="1"/>
    <col min="2486" max="2490" width="8.7109375" bestFit="1" customWidth="1"/>
    <col min="2491" max="2491" width="7.42578125" bestFit="1" customWidth="1"/>
    <col min="2492" max="2492" width="8.140625" bestFit="1" customWidth="1"/>
    <col min="2493" max="2493" width="11.5703125" bestFit="1" customWidth="1"/>
    <col min="2494" max="2494" width="20" bestFit="1" customWidth="1"/>
    <col min="2495" max="2495" width="7.28515625" bestFit="1" customWidth="1"/>
    <col min="2496" max="2496" width="17.28515625" bestFit="1" customWidth="1"/>
    <col min="2497" max="2497" width="9.7109375" bestFit="1" customWidth="1"/>
    <col min="2498" max="2498" width="12.140625" bestFit="1" customWidth="1"/>
    <col min="2499" max="2502" width="12.5703125" bestFit="1" customWidth="1"/>
    <col min="2503" max="2503" width="7.42578125" bestFit="1" customWidth="1"/>
    <col min="2504" max="2504" width="22.5703125" bestFit="1" customWidth="1"/>
    <col min="2505" max="2505" width="40.140625" bestFit="1" customWidth="1"/>
    <col min="2506" max="2506" width="8.5703125" bestFit="1" customWidth="1"/>
    <col min="2507" max="2507" width="8.28515625" bestFit="1" customWidth="1"/>
    <col min="2508" max="2511" width="8.7109375" bestFit="1" customWidth="1"/>
    <col min="2512" max="2512" width="7.42578125" bestFit="1" customWidth="1"/>
    <col min="2513" max="2513" width="8.7109375" bestFit="1" customWidth="1"/>
    <col min="2514" max="2514" width="7.42578125" bestFit="1" customWidth="1"/>
    <col min="2515" max="2515" width="8.140625" bestFit="1" customWidth="1"/>
    <col min="2516" max="2516" width="11.5703125" bestFit="1" customWidth="1"/>
    <col min="2517" max="2517" width="20" bestFit="1" customWidth="1"/>
    <col min="2518" max="2518" width="8.85546875" bestFit="1" customWidth="1"/>
    <col min="2519" max="2519" width="17.28515625" bestFit="1" customWidth="1"/>
    <col min="2520" max="2520" width="9.7109375" bestFit="1" customWidth="1"/>
    <col min="2521" max="2521" width="12.140625" bestFit="1" customWidth="1"/>
    <col min="2522" max="2525" width="12.5703125" bestFit="1" customWidth="1"/>
    <col min="2526" max="2526" width="7.42578125" bestFit="1" customWidth="1"/>
    <col min="2527" max="2527" width="45.28515625" bestFit="1" customWidth="1"/>
    <col min="2528" max="2528" width="57.42578125" bestFit="1" customWidth="1"/>
    <col min="2529" max="2529" width="8.5703125" bestFit="1" customWidth="1"/>
    <col min="2530" max="2530" width="8.28515625" bestFit="1" customWidth="1"/>
    <col min="2531" max="2534" width="8.7109375" bestFit="1" customWidth="1"/>
    <col min="2535" max="2535" width="6.42578125" bestFit="1" customWidth="1"/>
    <col min="2536" max="2536" width="8.7109375" bestFit="1" customWidth="1"/>
    <col min="2537" max="2537" width="6" bestFit="1" customWidth="1"/>
    <col min="2538" max="2538" width="8.140625" bestFit="1" customWidth="1"/>
    <col min="2539" max="2539" width="11.5703125" bestFit="1" customWidth="1"/>
    <col min="2540" max="2540" width="20" bestFit="1" customWidth="1"/>
    <col min="2541" max="2541" width="7.28515625" bestFit="1" customWidth="1"/>
    <col min="2542" max="2542" width="17.28515625" bestFit="1" customWidth="1"/>
    <col min="2543" max="2543" width="9.7109375" bestFit="1" customWidth="1"/>
    <col min="2544" max="2544" width="12.140625" bestFit="1" customWidth="1"/>
    <col min="2545" max="2548" width="12.5703125" bestFit="1" customWidth="1"/>
    <col min="2549" max="2549" width="7.42578125" bestFit="1" customWidth="1"/>
    <col min="2550" max="2550" width="62.85546875" bestFit="1" customWidth="1"/>
    <col min="2551" max="2551" width="58.28515625" bestFit="1" customWidth="1"/>
    <col min="2552" max="2552" width="8.5703125" bestFit="1" customWidth="1"/>
    <col min="2553" max="2553" width="8.28515625" bestFit="1" customWidth="1"/>
    <col min="2554" max="2557" width="8.7109375" bestFit="1" customWidth="1"/>
    <col min="2558" max="2558" width="6.42578125" bestFit="1" customWidth="1"/>
    <col min="2559" max="2559" width="8.7109375" bestFit="1" customWidth="1"/>
    <col min="2560" max="2560" width="6" bestFit="1" customWidth="1"/>
    <col min="2561" max="2561" width="8.140625" bestFit="1" customWidth="1"/>
    <col min="2562" max="2562" width="11.5703125" bestFit="1" customWidth="1"/>
    <col min="2563" max="2563" width="20" bestFit="1" customWidth="1"/>
    <col min="2564" max="2564" width="7.28515625" bestFit="1" customWidth="1"/>
    <col min="2565" max="2565" width="17.28515625" bestFit="1" customWidth="1"/>
    <col min="2566" max="2566" width="9.7109375" bestFit="1" customWidth="1"/>
    <col min="2567" max="2567" width="12.140625" bestFit="1" customWidth="1"/>
    <col min="2568" max="2571" width="12.5703125" bestFit="1" customWidth="1"/>
    <col min="2572" max="2572" width="7.42578125" bestFit="1" customWidth="1"/>
    <col min="2573" max="2573" width="63.5703125" bestFit="1" customWidth="1"/>
    <col min="2574" max="2574" width="48.5703125" bestFit="1" customWidth="1"/>
    <col min="2575" max="2575" width="8.5703125" bestFit="1" customWidth="1"/>
    <col min="2576" max="2576" width="8.28515625" bestFit="1" customWidth="1"/>
    <col min="2577" max="2580" width="8.7109375" bestFit="1" customWidth="1"/>
    <col min="2581" max="2581" width="7.42578125" bestFit="1" customWidth="1"/>
    <col min="2582" max="2582" width="8.7109375" bestFit="1" customWidth="1"/>
    <col min="2583" max="2583" width="7.42578125" bestFit="1" customWidth="1"/>
    <col min="2584" max="2584" width="8.140625" bestFit="1" customWidth="1"/>
    <col min="2585" max="2585" width="11.5703125" bestFit="1" customWidth="1"/>
    <col min="2586" max="2586" width="20" bestFit="1" customWidth="1"/>
    <col min="2587" max="2587" width="8.85546875" bestFit="1" customWidth="1"/>
    <col min="2588" max="2588" width="17.28515625" bestFit="1" customWidth="1"/>
    <col min="2589" max="2589" width="9.7109375" bestFit="1" customWidth="1"/>
    <col min="2590" max="2590" width="12.140625" bestFit="1" customWidth="1"/>
    <col min="2591" max="2594" width="12.5703125" bestFit="1" customWidth="1"/>
    <col min="2595" max="2595" width="7.42578125" bestFit="1" customWidth="1"/>
    <col min="2596" max="2596" width="53.5703125" bestFit="1" customWidth="1"/>
    <col min="2597" max="2597" width="62.42578125" bestFit="1" customWidth="1"/>
    <col min="2598" max="2598" width="8.5703125" bestFit="1" customWidth="1"/>
    <col min="2599" max="2599" width="8.28515625" bestFit="1" customWidth="1"/>
    <col min="2600" max="2603" width="8.7109375" bestFit="1" customWidth="1"/>
    <col min="2604" max="2604" width="7.42578125" bestFit="1" customWidth="1"/>
    <col min="2605" max="2605" width="8.7109375" bestFit="1" customWidth="1"/>
    <col min="2606" max="2606" width="6" bestFit="1" customWidth="1"/>
    <col min="2607" max="2607" width="8.140625" bestFit="1" customWidth="1"/>
    <col min="2608" max="2608" width="11.5703125" bestFit="1" customWidth="1"/>
    <col min="2609" max="2609" width="20" bestFit="1" customWidth="1"/>
    <col min="2610" max="2610" width="7.42578125" bestFit="1" customWidth="1"/>
    <col min="2611" max="2611" width="17.28515625" bestFit="1" customWidth="1"/>
    <col min="2612" max="2612" width="9.7109375" bestFit="1" customWidth="1"/>
    <col min="2613" max="2613" width="12.140625" bestFit="1" customWidth="1"/>
    <col min="2614" max="2617" width="12.5703125" bestFit="1" customWidth="1"/>
    <col min="2618" max="2618" width="7.42578125" bestFit="1" customWidth="1"/>
    <col min="2619" max="2619" width="67.7109375" bestFit="1" customWidth="1"/>
    <col min="2620" max="2620" width="56.42578125" bestFit="1" customWidth="1"/>
    <col min="2621" max="2621" width="7.85546875" bestFit="1" customWidth="1"/>
    <col min="2622" max="2627" width="8.85546875" bestFit="1" customWidth="1"/>
    <col min="2628" max="2628" width="6.42578125" bestFit="1" customWidth="1"/>
    <col min="2629" max="2631" width="8.85546875" bestFit="1" customWidth="1"/>
    <col min="2632" max="2632" width="11.5703125" bestFit="1" customWidth="1"/>
    <col min="2633" max="2633" width="20" bestFit="1" customWidth="1"/>
    <col min="2634" max="2634" width="8.85546875" bestFit="1" customWidth="1"/>
    <col min="2635" max="2635" width="17.28515625" bestFit="1" customWidth="1"/>
    <col min="2636" max="2636" width="9.7109375" bestFit="1" customWidth="1"/>
    <col min="2637" max="2637" width="12.140625" bestFit="1" customWidth="1"/>
    <col min="2638" max="2641" width="12.5703125" bestFit="1" customWidth="1"/>
    <col min="2642" max="2642" width="8.85546875" bestFit="1" customWidth="1"/>
    <col min="2643" max="2643" width="13" bestFit="1" customWidth="1"/>
    <col min="2644" max="2644" width="61.5703125" bestFit="1" customWidth="1"/>
    <col min="2645" max="2645" width="38.7109375" bestFit="1" customWidth="1"/>
    <col min="2646" max="2646" width="8.5703125" bestFit="1" customWidth="1"/>
    <col min="2647" max="2649" width="8.85546875" bestFit="1" customWidth="1"/>
    <col min="2650" max="2650" width="8.7109375" bestFit="1" customWidth="1"/>
    <col min="2651" max="2651" width="8.85546875" bestFit="1" customWidth="1"/>
    <col min="2652" max="2652" width="7.42578125" bestFit="1" customWidth="1"/>
    <col min="2653" max="2653" width="8.7109375" bestFit="1" customWidth="1"/>
    <col min="2654" max="2654" width="7.42578125" bestFit="1" customWidth="1"/>
    <col min="2655" max="2655" width="8.85546875" bestFit="1" customWidth="1"/>
    <col min="2656" max="2656" width="11.5703125" bestFit="1" customWidth="1"/>
    <col min="2657" max="2657" width="20" bestFit="1" customWidth="1"/>
    <col min="2658" max="2658" width="8.85546875" bestFit="1" customWidth="1"/>
    <col min="2659" max="2659" width="17.28515625" bestFit="1" customWidth="1"/>
    <col min="2660" max="2660" width="9.7109375" bestFit="1" customWidth="1"/>
    <col min="2661" max="2661" width="12.140625" bestFit="1" customWidth="1"/>
    <col min="2662" max="2665" width="12.5703125" bestFit="1" customWidth="1"/>
    <col min="2666" max="2666" width="8.85546875" bestFit="1" customWidth="1"/>
    <col min="2667" max="2667" width="43.85546875" bestFit="1" customWidth="1"/>
    <col min="2668" max="2668" width="45" bestFit="1" customWidth="1"/>
    <col min="2669" max="2669" width="8.5703125" bestFit="1" customWidth="1"/>
    <col min="2670" max="2670" width="8.28515625" bestFit="1" customWidth="1"/>
    <col min="2671" max="2674" width="8.7109375" bestFit="1" customWidth="1"/>
    <col min="2675" max="2675" width="6.42578125" bestFit="1" customWidth="1"/>
    <col min="2676" max="2676" width="8.7109375" bestFit="1" customWidth="1"/>
    <col min="2677" max="2677" width="6" bestFit="1" customWidth="1"/>
    <col min="2678" max="2678" width="8.140625" bestFit="1" customWidth="1"/>
    <col min="2679" max="2679" width="11.5703125" bestFit="1" customWidth="1"/>
    <col min="2680" max="2680" width="20" bestFit="1" customWidth="1"/>
    <col min="2681" max="2681" width="7.42578125" bestFit="1" customWidth="1"/>
    <col min="2682" max="2682" width="17.28515625" bestFit="1" customWidth="1"/>
    <col min="2683" max="2683" width="9.7109375" bestFit="1" customWidth="1"/>
    <col min="2684" max="2684" width="12.140625" bestFit="1" customWidth="1"/>
    <col min="2685" max="2688" width="12.5703125" bestFit="1" customWidth="1"/>
    <col min="2689" max="2689" width="7.42578125" bestFit="1" customWidth="1"/>
    <col min="2690" max="2690" width="50.140625" bestFit="1" customWidth="1"/>
    <col min="2691" max="2691" width="53" bestFit="1" customWidth="1"/>
    <col min="2692" max="2692" width="8.5703125" bestFit="1" customWidth="1"/>
    <col min="2693" max="2693" width="7.42578125" bestFit="1" customWidth="1"/>
    <col min="2694" max="2694" width="8.140625" bestFit="1" customWidth="1"/>
    <col min="2695" max="2695" width="20" bestFit="1" customWidth="1"/>
    <col min="2696" max="2696" width="7.42578125" bestFit="1" customWidth="1"/>
    <col min="2697" max="2697" width="9.7109375" bestFit="1" customWidth="1"/>
    <col min="2698" max="2698" width="12.140625" bestFit="1" customWidth="1"/>
    <col min="2699" max="2702" width="12.5703125" bestFit="1" customWidth="1"/>
    <col min="2703" max="2703" width="7.42578125" bestFit="1" customWidth="1"/>
    <col min="2704" max="2704" width="58.28515625" bestFit="1" customWidth="1"/>
    <col min="2705" max="2705" width="52.5703125" bestFit="1" customWidth="1"/>
    <col min="2706" max="2706" width="8.5703125" bestFit="1" customWidth="1"/>
    <col min="2707" max="2707" width="8.28515625" bestFit="1" customWidth="1"/>
    <col min="2708" max="2711" width="8.7109375" bestFit="1" customWidth="1"/>
    <col min="2712" max="2712" width="6.42578125" bestFit="1" customWidth="1"/>
    <col min="2713" max="2713" width="8.7109375" bestFit="1" customWidth="1"/>
    <col min="2714" max="2714" width="7.42578125" bestFit="1" customWidth="1"/>
    <col min="2715" max="2715" width="8.140625" bestFit="1" customWidth="1"/>
    <col min="2716" max="2716" width="11.5703125" bestFit="1" customWidth="1"/>
    <col min="2717" max="2717" width="20" bestFit="1" customWidth="1"/>
    <col min="2718" max="2718" width="8.85546875" bestFit="1" customWidth="1"/>
    <col min="2719" max="2719" width="17.28515625" bestFit="1" customWidth="1"/>
    <col min="2720" max="2720" width="9.7109375" bestFit="1" customWidth="1"/>
    <col min="2721" max="2721" width="12.140625" bestFit="1" customWidth="1"/>
    <col min="2722" max="2725" width="12.5703125" bestFit="1" customWidth="1"/>
    <col min="2726" max="2726" width="7.42578125" bestFit="1" customWidth="1"/>
    <col min="2727" max="2727" width="57.85546875" bestFit="1" customWidth="1"/>
    <col min="2728" max="2728" width="43.85546875" bestFit="1" customWidth="1"/>
    <col min="2729" max="2733" width="8.85546875" bestFit="1" customWidth="1"/>
    <col min="2734" max="2734" width="8.7109375" bestFit="1" customWidth="1"/>
    <col min="2735" max="2735" width="8.85546875" bestFit="1" customWidth="1"/>
    <col min="2736" max="2736" width="8.7109375" bestFit="1" customWidth="1"/>
    <col min="2737" max="2738" width="8.85546875" bestFit="1" customWidth="1"/>
    <col min="2739" max="2739" width="11.5703125" bestFit="1" customWidth="1"/>
    <col min="2740" max="2740" width="20" bestFit="1" customWidth="1"/>
    <col min="2741" max="2741" width="8.85546875" bestFit="1" customWidth="1"/>
    <col min="2742" max="2742" width="17.28515625" bestFit="1" customWidth="1"/>
    <col min="2743" max="2743" width="9.7109375" bestFit="1" customWidth="1"/>
    <col min="2744" max="2744" width="12.140625" bestFit="1" customWidth="1"/>
    <col min="2745" max="2748" width="12.5703125" bestFit="1" customWidth="1"/>
    <col min="2749" max="2749" width="8.85546875" bestFit="1" customWidth="1"/>
    <col min="2750" max="2750" width="48.85546875" bestFit="1" customWidth="1"/>
    <col min="2751" max="2751" width="48.5703125" bestFit="1" customWidth="1"/>
    <col min="2752" max="2753" width="8.28515625" bestFit="1" customWidth="1"/>
    <col min="2754" max="2758" width="8.7109375" bestFit="1" customWidth="1"/>
    <col min="2759" max="2759" width="6" bestFit="1" customWidth="1"/>
    <col min="2760" max="2760" width="8.140625" bestFit="1" customWidth="1"/>
    <col min="2761" max="2761" width="11.5703125" bestFit="1" customWidth="1"/>
    <col min="2762" max="2762" width="20" bestFit="1" customWidth="1"/>
    <col min="2763" max="2763" width="7.42578125" bestFit="1" customWidth="1"/>
    <col min="2764" max="2764" width="17.28515625" bestFit="1" customWidth="1"/>
    <col min="2765" max="2765" width="9.7109375" bestFit="1" customWidth="1"/>
    <col min="2766" max="2766" width="12.140625" bestFit="1" customWidth="1"/>
    <col min="2767" max="2770" width="12.5703125" bestFit="1" customWidth="1"/>
    <col min="2771" max="2771" width="7.42578125" bestFit="1" customWidth="1"/>
    <col min="2772" max="2772" width="53.5703125" bestFit="1" customWidth="1"/>
    <col min="2773" max="2773" width="30" bestFit="1" customWidth="1"/>
    <col min="2774" max="2774" width="8.5703125" bestFit="1" customWidth="1"/>
    <col min="2775" max="2775" width="6.42578125" bestFit="1" customWidth="1"/>
    <col min="2776" max="2776" width="8.140625" bestFit="1" customWidth="1"/>
    <col min="2777" max="2777" width="20" bestFit="1" customWidth="1"/>
    <col min="2778" max="2778" width="7.42578125" bestFit="1" customWidth="1"/>
    <col min="2779" max="2779" width="9.7109375" bestFit="1" customWidth="1"/>
    <col min="2780" max="2780" width="12.140625" bestFit="1" customWidth="1"/>
    <col min="2781" max="2784" width="12.5703125" bestFit="1" customWidth="1"/>
    <col min="2785" max="2785" width="7.42578125" bestFit="1" customWidth="1"/>
    <col min="2786" max="2786" width="35" bestFit="1" customWidth="1"/>
    <col min="2787" max="2787" width="45.85546875" bestFit="1" customWidth="1"/>
    <col min="2788" max="2788" width="8.5703125" bestFit="1" customWidth="1"/>
    <col min="2789" max="2789" width="7.42578125" bestFit="1" customWidth="1"/>
    <col min="2790" max="2790" width="8.140625" bestFit="1" customWidth="1"/>
    <col min="2791" max="2791" width="20" bestFit="1" customWidth="1"/>
    <col min="2792" max="2792" width="8.85546875" bestFit="1" customWidth="1"/>
    <col min="2793" max="2793" width="9.7109375" bestFit="1" customWidth="1"/>
    <col min="2794" max="2794" width="12.140625" bestFit="1" customWidth="1"/>
    <col min="2795" max="2798" width="12.5703125" bestFit="1" customWidth="1"/>
    <col min="2799" max="2799" width="7.42578125" bestFit="1" customWidth="1"/>
    <col min="2800" max="2800" width="51" bestFit="1" customWidth="1"/>
    <col min="2801" max="2801" width="36" bestFit="1" customWidth="1"/>
    <col min="2802" max="2802" width="8.5703125" bestFit="1" customWidth="1"/>
    <col min="2803" max="2803" width="7.42578125" bestFit="1" customWidth="1"/>
    <col min="2804" max="2804" width="8.140625" bestFit="1" customWidth="1"/>
    <col min="2805" max="2805" width="20" bestFit="1" customWidth="1"/>
    <col min="2806" max="2806" width="7.42578125" bestFit="1" customWidth="1"/>
    <col min="2807" max="2807" width="9.7109375" bestFit="1" customWidth="1"/>
    <col min="2808" max="2808" width="12.140625" bestFit="1" customWidth="1"/>
    <col min="2809" max="2812" width="12.5703125" bestFit="1" customWidth="1"/>
    <col min="2813" max="2813" width="7.42578125" bestFit="1" customWidth="1"/>
    <col min="2814" max="2814" width="41.140625" bestFit="1" customWidth="1"/>
    <col min="2815" max="2815" width="33.140625" bestFit="1" customWidth="1"/>
    <col min="2816" max="2822" width="8.85546875" bestFit="1" customWidth="1"/>
    <col min="2823" max="2823" width="11.5703125" bestFit="1" customWidth="1"/>
    <col min="2824" max="2824" width="20" bestFit="1" customWidth="1"/>
    <col min="2825" max="2825" width="8.85546875" bestFit="1" customWidth="1"/>
    <col min="2826" max="2826" width="17.28515625" bestFit="1" customWidth="1"/>
    <col min="2827" max="2827" width="9.7109375" bestFit="1" customWidth="1"/>
    <col min="2828" max="2828" width="12.140625" bestFit="1" customWidth="1"/>
    <col min="2829" max="2832" width="12.5703125" bestFit="1" customWidth="1"/>
    <col min="2833" max="2833" width="8.85546875" bestFit="1" customWidth="1"/>
    <col min="2834" max="2834" width="38.28515625" bestFit="1" customWidth="1"/>
    <col min="2835" max="2835" width="22.5703125" bestFit="1" customWidth="1"/>
    <col min="2836" max="2836" width="8.85546875" bestFit="1" customWidth="1"/>
    <col min="2837" max="2837" width="6.42578125" bestFit="1" customWidth="1"/>
    <col min="2838" max="2841" width="8.85546875" bestFit="1" customWidth="1"/>
    <col min="2842" max="2842" width="6.42578125" bestFit="1" customWidth="1"/>
    <col min="2843" max="2845" width="8.85546875" bestFit="1" customWidth="1"/>
    <col min="2846" max="2846" width="11.5703125" bestFit="1" customWidth="1"/>
    <col min="2847" max="2847" width="20" bestFit="1" customWidth="1"/>
    <col min="2848" max="2848" width="10.28515625" bestFit="1" customWidth="1"/>
    <col min="2849" max="2849" width="17.28515625" bestFit="1" customWidth="1"/>
    <col min="2850" max="2850" width="9.7109375" bestFit="1" customWidth="1"/>
    <col min="2851" max="2851" width="12.140625" bestFit="1" customWidth="1"/>
    <col min="2852" max="2855" width="12.5703125" bestFit="1" customWidth="1"/>
    <col min="2856" max="2856" width="10.28515625" bestFit="1" customWidth="1"/>
    <col min="2857" max="2857" width="27.85546875" bestFit="1" customWidth="1"/>
    <col min="2858" max="2858" width="32" bestFit="1" customWidth="1"/>
    <col min="2859" max="2862" width="8.85546875" bestFit="1" customWidth="1"/>
    <col min="2863" max="2863" width="8.7109375" bestFit="1" customWidth="1"/>
    <col min="2864" max="2865" width="8.85546875" bestFit="1" customWidth="1"/>
    <col min="2866" max="2866" width="6.42578125" bestFit="1" customWidth="1"/>
    <col min="2867" max="2869" width="8.85546875" bestFit="1" customWidth="1"/>
    <col min="2870" max="2870" width="11.5703125" bestFit="1" customWidth="1"/>
    <col min="2871" max="2871" width="20" bestFit="1" customWidth="1"/>
    <col min="2872" max="2872" width="10.28515625" bestFit="1" customWidth="1"/>
    <col min="2873" max="2873" width="17.28515625" bestFit="1" customWidth="1"/>
    <col min="2874" max="2874" width="10.28515625" bestFit="1" customWidth="1"/>
    <col min="2875" max="2875" width="12.140625" bestFit="1" customWidth="1"/>
    <col min="2876" max="2879" width="12.5703125" bestFit="1" customWidth="1"/>
    <col min="2880" max="2880" width="8.85546875" bestFit="1" customWidth="1"/>
    <col min="2881" max="2881" width="37.28515625" bestFit="1" customWidth="1"/>
    <col min="2882" max="2882" width="24.85546875" bestFit="1" customWidth="1"/>
    <col min="2883" max="2883" width="8.5703125" bestFit="1" customWidth="1"/>
    <col min="2884" max="2884" width="7.42578125" bestFit="1" customWidth="1"/>
    <col min="2885" max="2885" width="8.140625" bestFit="1" customWidth="1"/>
    <col min="2886" max="2886" width="20" bestFit="1" customWidth="1"/>
    <col min="2887" max="2887" width="7.42578125" bestFit="1" customWidth="1"/>
    <col min="2888" max="2888" width="9.7109375" bestFit="1" customWidth="1"/>
    <col min="2889" max="2889" width="12.140625" bestFit="1" customWidth="1"/>
    <col min="2890" max="2893" width="12.5703125" bestFit="1" customWidth="1"/>
    <col min="2894" max="2894" width="7.42578125" bestFit="1" customWidth="1"/>
    <col min="2895" max="2895" width="30" bestFit="1" customWidth="1"/>
    <col min="2896" max="2896" width="40.7109375" bestFit="1" customWidth="1"/>
    <col min="2897" max="2897" width="8.5703125" bestFit="1" customWidth="1"/>
    <col min="2898" max="2898" width="7.42578125" bestFit="1" customWidth="1"/>
    <col min="2899" max="2899" width="8.140625" bestFit="1" customWidth="1"/>
    <col min="2900" max="2900" width="20" bestFit="1" customWidth="1"/>
    <col min="2901" max="2901" width="8.85546875" bestFit="1" customWidth="1"/>
    <col min="2902" max="2902" width="9.7109375" bestFit="1" customWidth="1"/>
    <col min="2903" max="2903" width="12.140625" bestFit="1" customWidth="1"/>
    <col min="2904" max="2907" width="12.5703125" bestFit="1" customWidth="1"/>
    <col min="2908" max="2908" width="7.42578125" bestFit="1" customWidth="1"/>
    <col min="2909" max="2909" width="45.85546875" bestFit="1" customWidth="1"/>
    <col min="2910" max="2910" width="31" bestFit="1" customWidth="1"/>
    <col min="2911" max="2911" width="8.5703125" bestFit="1" customWidth="1"/>
    <col min="2912" max="2912" width="7.42578125" bestFit="1" customWidth="1"/>
    <col min="2913" max="2913" width="8.140625" bestFit="1" customWidth="1"/>
    <col min="2914" max="2914" width="20" bestFit="1" customWidth="1"/>
    <col min="2915" max="2915" width="8.85546875" bestFit="1" customWidth="1"/>
    <col min="2916" max="2916" width="9.7109375" bestFit="1" customWidth="1"/>
    <col min="2917" max="2917" width="12.140625" bestFit="1" customWidth="1"/>
    <col min="2918" max="2921" width="12.5703125" bestFit="1" customWidth="1"/>
    <col min="2922" max="2922" width="7.42578125" bestFit="1" customWidth="1"/>
    <col min="2923" max="2923" width="36" bestFit="1" customWidth="1"/>
    <col min="2924" max="2924" width="15" bestFit="1" customWidth="1"/>
  </cols>
  <sheetData>
    <row r="1" spans="1:14">
      <c r="A1" s="147" t="s">
        <v>980</v>
      </c>
      <c r="B1" s="161"/>
    </row>
    <row r="2" spans="1:14">
      <c r="A2" s="213" t="s">
        <v>411</v>
      </c>
      <c r="B2" s="213" t="s">
        <v>985</v>
      </c>
      <c r="C2" s="213"/>
      <c r="D2" s="213"/>
      <c r="E2" s="213"/>
      <c r="F2" s="213"/>
      <c r="G2" s="213"/>
      <c r="H2" s="213"/>
      <c r="I2" s="270"/>
      <c r="J2" s="270"/>
      <c r="K2" s="270"/>
      <c r="L2" s="270"/>
      <c r="M2" s="270"/>
      <c r="N2" s="270"/>
    </row>
    <row r="3" spans="1:14">
      <c r="A3" s="213" t="s">
        <v>28</v>
      </c>
      <c r="B3" s="214" t="s">
        <v>983</v>
      </c>
      <c r="C3" s="213"/>
      <c r="D3" s="213"/>
      <c r="E3" s="213"/>
      <c r="F3" s="213"/>
      <c r="G3" s="213"/>
      <c r="H3" s="213"/>
      <c r="I3" s="270"/>
      <c r="J3" s="270"/>
      <c r="K3" s="270"/>
      <c r="L3" s="270"/>
      <c r="M3" s="270"/>
      <c r="N3" s="270"/>
    </row>
    <row r="5" spans="1:14" s="286" customFormat="1">
      <c r="A5" s="286" t="s">
        <v>1355</v>
      </c>
      <c r="D5" s="286" t="s">
        <v>1339</v>
      </c>
    </row>
    <row r="6" spans="1:14">
      <c r="A6" s="161"/>
      <c r="B6" s="161" t="s">
        <v>484</v>
      </c>
      <c r="C6" s="161" t="s">
        <v>485</v>
      </c>
      <c r="D6" s="161" t="s">
        <v>1337</v>
      </c>
      <c r="E6" s="161" t="s">
        <v>1338</v>
      </c>
      <c r="F6" s="161" t="s">
        <v>1335</v>
      </c>
      <c r="G6" s="161" t="s">
        <v>1336</v>
      </c>
    </row>
    <row r="7" spans="1:14">
      <c r="A7" s="206" t="s">
        <v>454</v>
      </c>
      <c r="B7" s="161">
        <v>26.6</v>
      </c>
      <c r="C7" s="161">
        <v>19.7</v>
      </c>
      <c r="D7" s="161">
        <v>1.8000000000000007</v>
      </c>
      <c r="E7" s="161">
        <v>2</v>
      </c>
      <c r="F7" s="161">
        <v>1.2000000000000028</v>
      </c>
      <c r="G7" s="161">
        <v>1.2999999999999972</v>
      </c>
    </row>
    <row r="8" spans="1:14">
      <c r="A8" s="206" t="s">
        <v>455</v>
      </c>
      <c r="B8" s="161">
        <v>27.3</v>
      </c>
      <c r="C8" s="161">
        <v>20.7</v>
      </c>
      <c r="D8" s="161">
        <v>1.8000000000000007</v>
      </c>
      <c r="E8" s="161">
        <v>1.8000000000000007</v>
      </c>
      <c r="F8" s="161">
        <v>1.3000000000000007</v>
      </c>
      <c r="G8" s="161">
        <v>1.3000000000000007</v>
      </c>
    </row>
    <row r="9" spans="1:14">
      <c r="A9" s="206" t="s">
        <v>456</v>
      </c>
      <c r="B9" s="161">
        <v>27.7</v>
      </c>
      <c r="C9" s="161">
        <v>21.6</v>
      </c>
      <c r="D9" s="161">
        <v>1.8000000000000007</v>
      </c>
      <c r="E9" s="161">
        <v>1.7999999999999972</v>
      </c>
      <c r="F9" s="161">
        <v>1.3000000000000007</v>
      </c>
      <c r="G9" s="161">
        <v>1.4000000000000021</v>
      </c>
    </row>
    <row r="10" spans="1:14">
      <c r="A10" s="206" t="s">
        <v>457</v>
      </c>
      <c r="B10" s="161">
        <v>27.1</v>
      </c>
      <c r="C10" s="161">
        <v>21.6</v>
      </c>
      <c r="D10" s="161">
        <v>1.9000000000000021</v>
      </c>
      <c r="E10" s="161">
        <v>2</v>
      </c>
      <c r="F10" s="161">
        <v>1.2000000000000028</v>
      </c>
      <c r="G10" s="161">
        <v>1.1999999999999993</v>
      </c>
    </row>
    <row r="11" spans="1:14">
      <c r="A11" s="206" t="s">
        <v>458</v>
      </c>
      <c r="B11" s="161">
        <v>28.9</v>
      </c>
      <c r="C11" s="161">
        <v>24</v>
      </c>
      <c r="D11" s="161">
        <v>1.6000000000000014</v>
      </c>
      <c r="E11" s="161">
        <v>1.6999999999999993</v>
      </c>
      <c r="F11" s="161">
        <v>1</v>
      </c>
      <c r="G11" s="161">
        <v>0.90000000000000213</v>
      </c>
    </row>
    <row r="12" spans="1:14">
      <c r="A12" s="206" t="s">
        <v>459</v>
      </c>
      <c r="B12" s="161">
        <v>28.2</v>
      </c>
      <c r="C12" s="161">
        <v>20.399999999999999</v>
      </c>
      <c r="D12" s="161">
        <v>1.6999999999999993</v>
      </c>
      <c r="E12" s="161">
        <v>1.7000000000000028</v>
      </c>
      <c r="F12" s="161">
        <v>1</v>
      </c>
      <c r="G12" s="161">
        <v>1.1000000000000014</v>
      </c>
    </row>
    <row r="13" spans="1:14">
      <c r="A13" s="206" t="s">
        <v>460</v>
      </c>
      <c r="B13" s="161">
        <v>31.2</v>
      </c>
      <c r="C13" s="161">
        <v>20.7</v>
      </c>
      <c r="D13" s="161">
        <v>1.5</v>
      </c>
      <c r="E13" s="161">
        <v>1.6000000000000014</v>
      </c>
      <c r="F13" s="161">
        <v>0.89999999999999858</v>
      </c>
      <c r="G13" s="161">
        <v>0.90000000000000213</v>
      </c>
    </row>
    <row r="14" spans="1:14">
      <c r="A14" s="206" t="s">
        <v>461</v>
      </c>
      <c r="B14" s="161">
        <v>30.6</v>
      </c>
      <c r="C14" s="161">
        <v>20</v>
      </c>
      <c r="D14" s="161">
        <v>1.5</v>
      </c>
      <c r="E14" s="161">
        <v>1.6999999999999993</v>
      </c>
      <c r="F14" s="161">
        <v>0.90000000000000213</v>
      </c>
      <c r="G14" s="161">
        <v>0.89999999999999858</v>
      </c>
    </row>
    <row r="15" spans="1:14">
      <c r="A15" s="206" t="s">
        <v>462</v>
      </c>
      <c r="B15" s="161">
        <v>31</v>
      </c>
      <c r="C15" s="161">
        <v>20.2</v>
      </c>
      <c r="D15" s="161">
        <v>1.5999999999999979</v>
      </c>
      <c r="E15" s="161">
        <v>1.6000000000000014</v>
      </c>
      <c r="F15" s="161">
        <v>1.3000000000000007</v>
      </c>
      <c r="G15" s="161">
        <v>1.2000000000000028</v>
      </c>
    </row>
    <row r="16" spans="1:14">
      <c r="A16" s="206" t="s">
        <v>463</v>
      </c>
      <c r="B16" s="161">
        <v>27.9</v>
      </c>
      <c r="C16" s="161">
        <v>17.399999999999999</v>
      </c>
      <c r="D16" s="161">
        <v>1.5999999999999979</v>
      </c>
      <c r="E16" s="161">
        <v>1.8000000000000007</v>
      </c>
      <c r="F16" s="161">
        <v>1.2999999999999972</v>
      </c>
      <c r="G16" s="161">
        <v>1.3000000000000007</v>
      </c>
    </row>
  </sheetData>
  <hyperlinks>
    <hyperlink ref="B3" r:id="rId1" location="!/download-data-sets" display="https://minhealthnz.shinyapps.io/nz-health-survey-2020-21-annual-data-explorer/_w_454b8599/ - !/download-data-sets" xr:uid="{10EF3E34-EF9B-4234-B6D6-77EB10A176F0}"/>
    <hyperlink ref="A1" location="'List of Figures'!A1" display="Back to List of Figures" xr:uid="{FDF4DCF1-736A-4F17-975C-4C7A0A230C7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6455C-43E3-43BF-872E-74C829710458}">
  <sheetPr codeName="Sheet1"/>
  <dimension ref="A1:G164"/>
  <sheetViews>
    <sheetView zoomScale="85" zoomScaleNormal="85" workbookViewId="0">
      <pane xSplit="1" ySplit="1" topLeftCell="B2" activePane="bottomRight" state="frozen"/>
      <selection activeCell="A20" sqref="A20"/>
      <selection pane="topRight" activeCell="A20" sqref="A20"/>
      <selection pane="bottomLeft" activeCell="A20" sqref="A20"/>
      <selection pane="bottomRight" activeCell="B2" sqref="B2"/>
    </sheetView>
  </sheetViews>
  <sheetFormatPr defaultRowHeight="15"/>
  <cols>
    <col min="1" max="1" width="36.7109375" customWidth="1"/>
    <col min="2" max="2" width="14.5703125" style="162" customWidth="1"/>
    <col min="3" max="3" width="100.28515625" customWidth="1"/>
    <col min="4" max="4" width="23.85546875" customWidth="1"/>
    <col min="5" max="5" width="24.42578125" customWidth="1"/>
    <col min="6" max="6" width="27.85546875" customWidth="1"/>
    <col min="7" max="7" width="14.42578125" customWidth="1"/>
    <col min="9" max="9" width="37" customWidth="1"/>
  </cols>
  <sheetData>
    <row r="1" spans="1:7">
      <c r="A1" s="283" t="s">
        <v>977</v>
      </c>
      <c r="B1" s="285" t="s">
        <v>978</v>
      </c>
      <c r="C1" s="284" t="s">
        <v>535</v>
      </c>
    </row>
    <row r="2" spans="1:7">
      <c r="A2" s="55" t="s">
        <v>0</v>
      </c>
      <c r="B2" s="277" t="s">
        <v>979</v>
      </c>
      <c r="C2" s="46" t="s">
        <v>434</v>
      </c>
    </row>
    <row r="3" spans="1:7">
      <c r="A3" s="55"/>
      <c r="B3" s="277" t="s">
        <v>1086</v>
      </c>
      <c r="C3" s="46" t="s">
        <v>827</v>
      </c>
    </row>
    <row r="4" spans="1:7" s="50" customFormat="1">
      <c r="A4" s="55"/>
      <c r="B4" s="277" t="s">
        <v>1087</v>
      </c>
      <c r="C4" s="46" t="s">
        <v>828</v>
      </c>
      <c r="F4" s="162"/>
    </row>
    <row r="5" spans="1:7">
      <c r="A5" s="55"/>
      <c r="B5" s="277" t="s">
        <v>1088</v>
      </c>
      <c r="C5" s="46" t="s">
        <v>829</v>
      </c>
      <c r="F5" s="162"/>
    </row>
    <row r="6" spans="1:7" s="50" customFormat="1">
      <c r="A6" s="55"/>
      <c r="B6" s="277" t="s">
        <v>1089</v>
      </c>
      <c r="C6" s="46" t="s">
        <v>967</v>
      </c>
      <c r="F6" s="162"/>
    </row>
    <row r="7" spans="1:7" s="204" customFormat="1">
      <c r="A7" s="55"/>
      <c r="B7" s="277" t="s">
        <v>987</v>
      </c>
      <c r="C7" s="46" t="s">
        <v>830</v>
      </c>
    </row>
    <row r="8" spans="1:7" s="50" customFormat="1">
      <c r="A8" s="55"/>
      <c r="B8" s="277" t="s">
        <v>1090</v>
      </c>
      <c r="C8" s="46" t="s">
        <v>831</v>
      </c>
      <c r="F8" s="204"/>
    </row>
    <row r="9" spans="1:7">
      <c r="A9" s="55"/>
      <c r="B9" s="277" t="s">
        <v>1091</v>
      </c>
      <c r="C9" s="46" t="s">
        <v>832</v>
      </c>
      <c r="F9" s="204"/>
    </row>
    <row r="10" spans="1:7">
      <c r="A10" s="55"/>
      <c r="B10" s="277" t="s">
        <v>1092</v>
      </c>
      <c r="C10" s="46" t="s">
        <v>833</v>
      </c>
      <c r="F10" s="204"/>
    </row>
    <row r="11" spans="1:7">
      <c r="A11" s="55"/>
      <c r="B11" s="277" t="s">
        <v>1093</v>
      </c>
      <c r="C11" s="46" t="s">
        <v>982</v>
      </c>
      <c r="F11" s="204"/>
      <c r="G11" s="12"/>
    </row>
    <row r="12" spans="1:7">
      <c r="A12" s="55"/>
      <c r="B12" s="277" t="s">
        <v>1094</v>
      </c>
      <c r="C12" s="46" t="s">
        <v>834</v>
      </c>
      <c r="F12" s="204"/>
      <c r="G12" s="12"/>
    </row>
    <row r="13" spans="1:7">
      <c r="A13" s="55"/>
      <c r="B13" s="277" t="s">
        <v>1095</v>
      </c>
      <c r="C13" s="46" t="s">
        <v>486</v>
      </c>
      <c r="F13" s="204"/>
      <c r="G13" s="12"/>
    </row>
    <row r="14" spans="1:7" s="50" customFormat="1">
      <c r="A14" s="55"/>
      <c r="B14" s="277" t="s">
        <v>1096</v>
      </c>
      <c r="C14" s="46" t="s">
        <v>1312</v>
      </c>
      <c r="F14" s="204"/>
      <c r="G14" s="12"/>
    </row>
    <row r="15" spans="1:7">
      <c r="A15" s="55"/>
      <c r="B15" s="277" t="s">
        <v>1097</v>
      </c>
      <c r="C15" s="46" t="s">
        <v>835</v>
      </c>
      <c r="F15" s="204"/>
    </row>
    <row r="16" spans="1:7">
      <c r="A16" s="55"/>
      <c r="B16" s="277" t="s">
        <v>1098</v>
      </c>
      <c r="C16" s="46" t="s">
        <v>836</v>
      </c>
      <c r="F16" s="204"/>
      <c r="G16" s="12"/>
    </row>
    <row r="17" spans="1:7">
      <c r="A17" s="55"/>
      <c r="B17" s="277" t="s">
        <v>1099</v>
      </c>
      <c r="C17" s="46" t="s">
        <v>837</v>
      </c>
      <c r="F17" s="204"/>
      <c r="G17" s="12"/>
    </row>
    <row r="18" spans="1:7">
      <c r="A18" s="55"/>
      <c r="B18" s="277" t="s">
        <v>986</v>
      </c>
      <c r="C18" s="46" t="s">
        <v>985</v>
      </c>
      <c r="F18" s="204"/>
      <c r="G18" s="12"/>
    </row>
    <row r="19" spans="1:7">
      <c r="A19" s="55" t="s">
        <v>1</v>
      </c>
      <c r="B19" s="277" t="s">
        <v>1100</v>
      </c>
      <c r="C19" s="46" t="s">
        <v>989</v>
      </c>
      <c r="F19" s="204"/>
    </row>
    <row r="20" spans="1:7">
      <c r="A20" s="55"/>
      <c r="B20" s="277" t="s">
        <v>1101</v>
      </c>
      <c r="C20" s="46" t="s">
        <v>990</v>
      </c>
      <c r="F20" s="204"/>
    </row>
    <row r="21" spans="1:7">
      <c r="A21" s="55"/>
      <c r="B21" s="277" t="s">
        <v>1102</v>
      </c>
      <c r="C21" s="46" t="s">
        <v>838</v>
      </c>
      <c r="F21" s="204"/>
    </row>
    <row r="22" spans="1:7">
      <c r="A22" s="55"/>
      <c r="B22" s="277" t="s">
        <v>1103</v>
      </c>
      <c r="C22" s="46" t="s">
        <v>994</v>
      </c>
      <c r="F22" s="204"/>
    </row>
    <row r="23" spans="1:7">
      <c r="A23" s="55"/>
      <c r="B23" s="277" t="s">
        <v>1104</v>
      </c>
      <c r="C23" s="46" t="s">
        <v>839</v>
      </c>
      <c r="F23" s="204"/>
    </row>
    <row r="24" spans="1:7">
      <c r="A24" s="55"/>
      <c r="B24" s="277" t="s">
        <v>1105</v>
      </c>
      <c r="C24" s="46" t="s">
        <v>840</v>
      </c>
      <c r="F24" s="204"/>
    </row>
    <row r="25" spans="1:7">
      <c r="A25" s="55"/>
      <c r="B25" s="277" t="s">
        <v>1106</v>
      </c>
      <c r="C25" s="46" t="s">
        <v>841</v>
      </c>
      <c r="F25" s="204"/>
    </row>
    <row r="26" spans="1:7">
      <c r="A26" s="55"/>
      <c r="B26" s="277" t="s">
        <v>1107</v>
      </c>
      <c r="C26" s="46" t="s">
        <v>842</v>
      </c>
      <c r="F26" s="204"/>
    </row>
    <row r="27" spans="1:7">
      <c r="A27" s="55"/>
      <c r="B27" s="277" t="s">
        <v>1108</v>
      </c>
      <c r="C27" s="46" t="s">
        <v>843</v>
      </c>
      <c r="F27" s="204"/>
    </row>
    <row r="28" spans="1:7">
      <c r="A28" s="55"/>
      <c r="B28" s="277" t="s">
        <v>1109</v>
      </c>
      <c r="C28" s="46" t="s">
        <v>844</v>
      </c>
      <c r="F28" s="204"/>
    </row>
    <row r="29" spans="1:7">
      <c r="A29" s="55"/>
      <c r="B29" s="277" t="s">
        <v>1110</v>
      </c>
      <c r="C29" s="46" t="s">
        <v>845</v>
      </c>
      <c r="F29" s="204"/>
    </row>
    <row r="30" spans="1:7">
      <c r="A30" s="55"/>
      <c r="B30" s="277" t="s">
        <v>1111</v>
      </c>
      <c r="C30" s="46" t="s">
        <v>846</v>
      </c>
      <c r="F30" s="204"/>
    </row>
    <row r="31" spans="1:7">
      <c r="A31" s="55"/>
      <c r="B31" s="277" t="s">
        <v>1112</v>
      </c>
      <c r="C31" s="46" t="s">
        <v>993</v>
      </c>
      <c r="F31" s="204"/>
    </row>
    <row r="32" spans="1:7">
      <c r="A32" s="55" t="s">
        <v>2</v>
      </c>
      <c r="B32" s="277" t="s">
        <v>1113</v>
      </c>
      <c r="C32" s="46" t="s">
        <v>847</v>
      </c>
      <c r="F32" s="204"/>
    </row>
    <row r="33" spans="1:6">
      <c r="A33" s="55"/>
      <c r="B33" s="277" t="s">
        <v>1114</v>
      </c>
      <c r="C33" s="46" t="s">
        <v>848</v>
      </c>
      <c r="F33" s="204"/>
    </row>
    <row r="34" spans="1:6">
      <c r="A34" s="55"/>
      <c r="B34" s="277" t="s">
        <v>1115</v>
      </c>
      <c r="C34" s="46" t="s">
        <v>849</v>
      </c>
      <c r="F34" s="204"/>
    </row>
    <row r="35" spans="1:6">
      <c r="A35" s="55"/>
      <c r="B35" s="277" t="s">
        <v>1116</v>
      </c>
      <c r="C35" s="46" t="s">
        <v>995</v>
      </c>
      <c r="F35" s="204"/>
    </row>
    <row r="36" spans="1:6">
      <c r="A36" s="55"/>
      <c r="B36" s="277" t="s">
        <v>1117</v>
      </c>
      <c r="C36" s="46" t="s">
        <v>850</v>
      </c>
      <c r="F36" s="204"/>
    </row>
    <row r="37" spans="1:6">
      <c r="A37" s="55"/>
      <c r="B37" s="277" t="s">
        <v>1118</v>
      </c>
      <c r="C37" s="46" t="s">
        <v>491</v>
      </c>
      <c r="F37" s="204"/>
    </row>
    <row r="38" spans="1:6">
      <c r="A38" s="55"/>
      <c r="B38" s="277" t="s">
        <v>1119</v>
      </c>
      <c r="C38" s="46" t="s">
        <v>851</v>
      </c>
      <c r="F38" s="204"/>
    </row>
    <row r="39" spans="1:6">
      <c r="A39" s="55"/>
      <c r="B39" s="277" t="s">
        <v>1120</v>
      </c>
      <c r="C39" s="46" t="s">
        <v>852</v>
      </c>
      <c r="F39" s="204"/>
    </row>
    <row r="40" spans="1:6" s="162" customFormat="1">
      <c r="A40" s="55"/>
      <c r="B40" s="277" t="s">
        <v>1121</v>
      </c>
      <c r="C40" s="46" t="s">
        <v>853</v>
      </c>
      <c r="F40" s="204"/>
    </row>
    <row r="41" spans="1:6">
      <c r="A41" s="55" t="s">
        <v>3</v>
      </c>
      <c r="B41" s="277" t="s">
        <v>1122</v>
      </c>
      <c r="C41" s="46" t="s">
        <v>497</v>
      </c>
      <c r="F41" s="204"/>
    </row>
    <row r="42" spans="1:6">
      <c r="A42" s="55"/>
      <c r="B42" s="277" t="s">
        <v>1123</v>
      </c>
      <c r="C42" s="46" t="s">
        <v>997</v>
      </c>
      <c r="F42" s="204"/>
    </row>
    <row r="43" spans="1:6">
      <c r="A43" s="55"/>
      <c r="B43" s="277" t="s">
        <v>1124</v>
      </c>
      <c r="C43" s="46" t="s">
        <v>854</v>
      </c>
      <c r="F43" s="204"/>
    </row>
    <row r="44" spans="1:6">
      <c r="A44" s="55"/>
      <c r="B44" s="277" t="s">
        <v>1125</v>
      </c>
      <c r="C44" s="46" t="s">
        <v>499</v>
      </c>
      <c r="F44" s="204"/>
    </row>
    <row r="45" spans="1:6">
      <c r="A45" s="55"/>
      <c r="B45" s="277" t="s">
        <v>1126</v>
      </c>
      <c r="C45" s="46" t="s">
        <v>498</v>
      </c>
      <c r="F45" s="204"/>
    </row>
    <row r="46" spans="1:6">
      <c r="A46" s="55"/>
      <c r="B46" s="277" t="s">
        <v>1127</v>
      </c>
      <c r="C46" s="46" t="s">
        <v>996</v>
      </c>
      <c r="F46" s="204"/>
    </row>
    <row r="47" spans="1:6">
      <c r="A47" s="55"/>
      <c r="B47" s="277" t="s">
        <v>1128</v>
      </c>
      <c r="C47" s="46" t="s">
        <v>855</v>
      </c>
      <c r="F47" s="204"/>
    </row>
    <row r="48" spans="1:6">
      <c r="A48" s="55"/>
      <c r="B48" s="277" t="s">
        <v>1129</v>
      </c>
      <c r="C48" s="46" t="s">
        <v>503</v>
      </c>
      <c r="F48" s="204"/>
    </row>
    <row r="49" spans="1:6">
      <c r="A49" s="55"/>
      <c r="B49" s="277" t="s">
        <v>1130</v>
      </c>
      <c r="C49" s="46" t="s">
        <v>800</v>
      </c>
      <c r="F49" s="204"/>
    </row>
    <row r="50" spans="1:6">
      <c r="A50" s="55"/>
      <c r="B50" s="277" t="s">
        <v>1131</v>
      </c>
      <c r="C50" s="46" t="s">
        <v>509</v>
      </c>
      <c r="F50" s="204"/>
    </row>
    <row r="51" spans="1:6">
      <c r="A51" s="55"/>
      <c r="B51" s="277" t="s">
        <v>1132</v>
      </c>
      <c r="C51" s="46" t="s">
        <v>856</v>
      </c>
      <c r="F51" s="204"/>
    </row>
    <row r="52" spans="1:6">
      <c r="A52" s="55" t="s">
        <v>4</v>
      </c>
      <c r="B52" s="277" t="s">
        <v>1133</v>
      </c>
      <c r="C52" s="46" t="s">
        <v>513</v>
      </c>
      <c r="F52" s="204"/>
    </row>
    <row r="53" spans="1:6">
      <c r="A53" s="55"/>
      <c r="B53" s="277" t="s">
        <v>1134</v>
      </c>
      <c r="C53" s="46" t="s">
        <v>998</v>
      </c>
      <c r="F53" s="204"/>
    </row>
    <row r="54" spans="1:6">
      <c r="A54" s="55"/>
      <c r="B54" s="277" t="s">
        <v>1135</v>
      </c>
      <c r="C54" s="46" t="s">
        <v>530</v>
      </c>
      <c r="F54" s="204"/>
    </row>
    <row r="55" spans="1:6">
      <c r="A55" s="55"/>
      <c r="B55" s="277" t="s">
        <v>1136</v>
      </c>
      <c r="C55" s="46" t="s">
        <v>529</v>
      </c>
      <c r="F55" s="204"/>
    </row>
    <row r="56" spans="1:6">
      <c r="A56" s="55"/>
      <c r="B56" s="277" t="s">
        <v>1137</v>
      </c>
      <c r="C56" s="46" t="s">
        <v>857</v>
      </c>
      <c r="F56" s="204"/>
    </row>
    <row r="57" spans="1:6" s="162" customFormat="1">
      <c r="A57" s="55"/>
      <c r="B57" s="277" t="s">
        <v>1138</v>
      </c>
      <c r="C57" s="46" t="s">
        <v>858</v>
      </c>
      <c r="F57" s="204"/>
    </row>
    <row r="58" spans="1:6" s="65" customFormat="1">
      <c r="A58" s="55"/>
      <c r="B58" s="277" t="s">
        <v>881</v>
      </c>
      <c r="C58" s="46" t="s">
        <v>1003</v>
      </c>
      <c r="F58" s="204"/>
    </row>
    <row r="59" spans="1:6" s="65" customFormat="1">
      <c r="A59" s="55"/>
      <c r="B59" s="277" t="s">
        <v>1139</v>
      </c>
      <c r="C59" s="46" t="s">
        <v>860</v>
      </c>
      <c r="F59" s="204"/>
    </row>
    <row r="60" spans="1:6" s="65" customFormat="1">
      <c r="A60" s="55"/>
      <c r="B60" s="277" t="s">
        <v>1001</v>
      </c>
      <c r="C60" s="46" t="s">
        <v>859</v>
      </c>
      <c r="F60" s="204"/>
    </row>
    <row r="61" spans="1:6" s="205" customFormat="1">
      <c r="A61" s="55"/>
      <c r="B61" s="277" t="s">
        <v>1000</v>
      </c>
      <c r="C61" s="46" t="s">
        <v>861</v>
      </c>
    </row>
    <row r="62" spans="1:6" s="65" customFormat="1">
      <c r="A62" s="55" t="s">
        <v>5</v>
      </c>
      <c r="B62" s="277" t="s">
        <v>1140</v>
      </c>
      <c r="C62" s="46" t="s">
        <v>769</v>
      </c>
      <c r="F62" s="204"/>
    </row>
    <row r="63" spans="1:6">
      <c r="A63" s="55"/>
      <c r="B63" s="277" t="s">
        <v>1141</v>
      </c>
      <c r="C63" s="46" t="s">
        <v>770</v>
      </c>
      <c r="F63" s="204"/>
    </row>
    <row r="64" spans="1:6">
      <c r="A64" s="55"/>
      <c r="B64" s="277" t="s">
        <v>1142</v>
      </c>
      <c r="C64" s="46" t="s">
        <v>862</v>
      </c>
      <c r="F64" s="204"/>
    </row>
    <row r="65" spans="1:6">
      <c r="A65" s="55"/>
      <c r="B65" s="277" t="s">
        <v>1143</v>
      </c>
      <c r="C65" s="46" t="s">
        <v>863</v>
      </c>
      <c r="F65" s="204"/>
    </row>
    <row r="66" spans="1:6">
      <c r="A66" s="55"/>
      <c r="B66" s="277" t="s">
        <v>1144</v>
      </c>
      <c r="C66" s="46" t="s">
        <v>864</v>
      </c>
      <c r="F66" s="204"/>
    </row>
    <row r="67" spans="1:6">
      <c r="A67" s="55"/>
      <c r="B67" s="277" t="s">
        <v>1145</v>
      </c>
      <c r="C67" s="46" t="s">
        <v>865</v>
      </c>
      <c r="F67" s="204"/>
    </row>
    <row r="68" spans="1:6" s="25" customFormat="1">
      <c r="A68" s="55"/>
      <c r="B68" s="277" t="s">
        <v>1146</v>
      </c>
      <c r="C68" s="46" t="s">
        <v>866</v>
      </c>
      <c r="F68" s="204"/>
    </row>
    <row r="69" spans="1:6" s="25" customFormat="1">
      <c r="A69" s="55"/>
      <c r="B69" s="277" t="s">
        <v>1147</v>
      </c>
      <c r="C69" s="46" t="s">
        <v>1314</v>
      </c>
      <c r="F69" s="204"/>
    </row>
    <row r="70" spans="1:6" s="25" customFormat="1">
      <c r="A70" s="55"/>
      <c r="B70" s="277" t="s">
        <v>1148</v>
      </c>
      <c r="C70" s="46" t="s">
        <v>1315</v>
      </c>
      <c r="F70" s="204"/>
    </row>
    <row r="71" spans="1:6" s="25" customFormat="1">
      <c r="A71" s="55"/>
      <c r="B71" s="277" t="s">
        <v>1149</v>
      </c>
      <c r="C71" s="46" t="s">
        <v>759</v>
      </c>
      <c r="F71" s="204"/>
    </row>
    <row r="72" spans="1:6" s="25" customFormat="1">
      <c r="A72" s="55"/>
      <c r="B72" s="277" t="s">
        <v>1150</v>
      </c>
      <c r="C72" s="46" t="s">
        <v>867</v>
      </c>
      <c r="F72" s="204"/>
    </row>
    <row r="73" spans="1:6" s="162" customFormat="1">
      <c r="A73" s="55"/>
      <c r="B73" s="277" t="s">
        <v>1151</v>
      </c>
      <c r="C73" s="46" t="s">
        <v>760</v>
      </c>
      <c r="F73" s="204"/>
    </row>
    <row r="74" spans="1:6" s="162" customFormat="1">
      <c r="A74" s="55"/>
      <c r="B74" s="277" t="s">
        <v>1152</v>
      </c>
      <c r="C74" s="46" t="s">
        <v>868</v>
      </c>
      <c r="F74" s="204"/>
    </row>
    <row r="75" spans="1:6" s="162" customFormat="1">
      <c r="A75" s="55"/>
      <c r="B75" s="277" t="s">
        <v>1153</v>
      </c>
      <c r="C75" s="46" t="s">
        <v>1327</v>
      </c>
      <c r="F75" s="204"/>
    </row>
    <row r="76" spans="1:6" s="162" customFormat="1">
      <c r="A76" s="55"/>
      <c r="B76" s="277" t="s">
        <v>1154</v>
      </c>
      <c r="C76" s="46" t="s">
        <v>869</v>
      </c>
      <c r="F76" s="204"/>
    </row>
    <row r="77" spans="1:6" s="162" customFormat="1">
      <c r="A77" s="55"/>
      <c r="B77" s="277" t="s">
        <v>1155</v>
      </c>
      <c r="C77" s="46" t="s">
        <v>965</v>
      </c>
      <c r="F77" s="204"/>
    </row>
    <row r="78" spans="1:6" s="162" customFormat="1">
      <c r="A78" s="55"/>
      <c r="B78" s="277" t="s">
        <v>1156</v>
      </c>
      <c r="C78" s="46" t="s">
        <v>870</v>
      </c>
      <c r="F78" s="204"/>
    </row>
    <row r="79" spans="1:6" s="202" customFormat="1">
      <c r="A79" s="55"/>
      <c r="B79" s="277" t="s">
        <v>1157</v>
      </c>
      <c r="C79" s="46" t="s">
        <v>871</v>
      </c>
      <c r="F79" s="204"/>
    </row>
    <row r="80" spans="1:6" s="162" customFormat="1">
      <c r="A80" s="55"/>
      <c r="B80" s="277" t="s">
        <v>1158</v>
      </c>
      <c r="C80" s="46" t="s">
        <v>872</v>
      </c>
      <c r="F80" s="204"/>
    </row>
    <row r="81" spans="1:6" s="162" customFormat="1">
      <c r="A81" s="55"/>
      <c r="B81" s="277" t="s">
        <v>1159</v>
      </c>
      <c r="C81" s="46" t="s">
        <v>873</v>
      </c>
      <c r="F81" s="204"/>
    </row>
    <row r="82" spans="1:6" s="162" customFormat="1">
      <c r="A82" s="55" t="s">
        <v>6</v>
      </c>
      <c r="B82" s="277" t="s">
        <v>1160</v>
      </c>
      <c r="C82" s="46" t="s">
        <v>874</v>
      </c>
      <c r="F82" s="204"/>
    </row>
    <row r="83" spans="1:6" s="162" customFormat="1">
      <c r="A83" s="55"/>
      <c r="B83" s="277" t="s">
        <v>1161</v>
      </c>
      <c r="C83" s="46" t="s">
        <v>876</v>
      </c>
      <c r="F83" s="204"/>
    </row>
    <row r="84" spans="1:6">
      <c r="A84" s="55"/>
      <c r="B84" s="277" t="s">
        <v>1162</v>
      </c>
      <c r="C84" s="46" t="s">
        <v>877</v>
      </c>
      <c r="F84" s="204"/>
    </row>
    <row r="85" spans="1:6">
      <c r="A85" s="55"/>
      <c r="B85" s="277" t="s">
        <v>1163</v>
      </c>
      <c r="C85" s="46" t="s">
        <v>878</v>
      </c>
      <c r="F85" s="204"/>
    </row>
    <row r="86" spans="1:6">
      <c r="A86" s="55"/>
      <c r="B86" s="277" t="s">
        <v>1164</v>
      </c>
      <c r="C86" s="46" t="s">
        <v>879</v>
      </c>
      <c r="F86" s="204"/>
    </row>
    <row r="87" spans="1:6">
      <c r="A87" s="55"/>
      <c r="B87" s="277" t="s">
        <v>240</v>
      </c>
      <c r="C87" s="46" t="s">
        <v>880</v>
      </c>
      <c r="F87" s="204"/>
    </row>
    <row r="88" spans="1:6">
      <c r="A88" s="55"/>
      <c r="B88" s="277" t="s">
        <v>1165</v>
      </c>
      <c r="C88" s="46" t="s">
        <v>882</v>
      </c>
      <c r="F88" s="204"/>
    </row>
    <row r="89" spans="1:6">
      <c r="A89" s="55"/>
      <c r="B89" s="277" t="s">
        <v>1166</v>
      </c>
      <c r="C89" s="46" t="s">
        <v>750</v>
      </c>
      <c r="F89" s="162"/>
    </row>
    <row r="90" spans="1:6">
      <c r="A90" s="55"/>
      <c r="B90" s="277" t="s">
        <v>1167</v>
      </c>
      <c r="C90" s="46" t="s">
        <v>883</v>
      </c>
      <c r="F90" s="162"/>
    </row>
    <row r="91" spans="1:6">
      <c r="A91" s="55"/>
      <c r="B91" s="277" t="s">
        <v>1168</v>
      </c>
      <c r="C91" s="46" t="s">
        <v>753</v>
      </c>
      <c r="F91" s="162"/>
    </row>
    <row r="92" spans="1:6">
      <c r="A92" s="55"/>
      <c r="B92" s="277" t="s">
        <v>1169</v>
      </c>
      <c r="C92" s="46" t="s">
        <v>884</v>
      </c>
      <c r="F92" s="162"/>
    </row>
    <row r="93" spans="1:6">
      <c r="A93" s="55"/>
      <c r="B93" s="277" t="s">
        <v>1170</v>
      </c>
      <c r="C93" s="46" t="s">
        <v>885</v>
      </c>
      <c r="F93" s="162"/>
    </row>
    <row r="94" spans="1:6">
      <c r="A94" s="55"/>
      <c r="B94" s="277" t="s">
        <v>1171</v>
      </c>
      <c r="C94" s="46" t="s">
        <v>886</v>
      </c>
      <c r="F94" s="162"/>
    </row>
    <row r="95" spans="1:6">
      <c r="A95" s="55"/>
      <c r="B95" s="277" t="s">
        <v>1172</v>
      </c>
      <c r="C95" s="46" t="s">
        <v>887</v>
      </c>
      <c r="F95" s="162"/>
    </row>
    <row r="96" spans="1:6">
      <c r="A96" s="55"/>
      <c r="B96" s="277" t="s">
        <v>1173</v>
      </c>
      <c r="C96" s="46" t="s">
        <v>1328</v>
      </c>
      <c r="F96" s="162"/>
    </row>
    <row r="97" spans="1:6">
      <c r="A97" s="55"/>
      <c r="B97" s="277" t="s">
        <v>1174</v>
      </c>
      <c r="C97" s="46" t="s">
        <v>1002</v>
      </c>
      <c r="F97" s="162"/>
    </row>
    <row r="98" spans="1:6">
      <c r="A98" s="55"/>
      <c r="B98" s="277" t="s">
        <v>1175</v>
      </c>
      <c r="C98" s="46" t="s">
        <v>888</v>
      </c>
      <c r="F98" s="162"/>
    </row>
    <row r="99" spans="1:6">
      <c r="A99" s="55" t="s">
        <v>7</v>
      </c>
      <c r="B99" s="277" t="s">
        <v>1176</v>
      </c>
      <c r="C99" s="46" t="s">
        <v>889</v>
      </c>
      <c r="F99" s="162"/>
    </row>
    <row r="100" spans="1:6">
      <c r="A100" s="55"/>
      <c r="B100" s="277" t="s">
        <v>1177</v>
      </c>
      <c r="C100" s="46" t="s">
        <v>1329</v>
      </c>
      <c r="F100" s="162"/>
    </row>
    <row r="101" spans="1:6">
      <c r="A101" s="55"/>
      <c r="B101" s="277" t="s">
        <v>1072</v>
      </c>
      <c r="C101" s="46" t="s">
        <v>1330</v>
      </c>
      <c r="F101" s="162"/>
    </row>
    <row r="102" spans="1:6" s="65" customFormat="1">
      <c r="A102" s="55"/>
      <c r="B102" s="277" t="s">
        <v>1178</v>
      </c>
      <c r="C102" s="46" t="s">
        <v>890</v>
      </c>
      <c r="F102" s="162"/>
    </row>
    <row r="103" spans="1:6" s="65" customFormat="1">
      <c r="A103" s="55"/>
      <c r="B103" s="277" t="s">
        <v>1179</v>
      </c>
      <c r="C103" s="46" t="s">
        <v>891</v>
      </c>
      <c r="F103" s="162"/>
    </row>
    <row r="104" spans="1:6" s="65" customFormat="1">
      <c r="A104" s="55"/>
      <c r="B104" s="277" t="s">
        <v>1180</v>
      </c>
      <c r="C104" s="46" t="s">
        <v>892</v>
      </c>
      <c r="F104" s="162"/>
    </row>
    <row r="105" spans="1:6" s="65" customFormat="1">
      <c r="A105" s="55"/>
      <c r="B105" s="277" t="s">
        <v>1181</v>
      </c>
      <c r="C105" s="46" t="s">
        <v>412</v>
      </c>
      <c r="F105" s="162"/>
    </row>
    <row r="106" spans="1:6" s="65" customFormat="1">
      <c r="A106" s="55"/>
      <c r="B106" s="277" t="s">
        <v>1182</v>
      </c>
      <c r="C106" s="46" t="s">
        <v>893</v>
      </c>
      <c r="F106" s="162"/>
    </row>
    <row r="107" spans="1:6" s="65" customFormat="1">
      <c r="A107" s="55"/>
      <c r="B107" s="277" t="s">
        <v>1073</v>
      </c>
      <c r="C107" s="46" t="s">
        <v>894</v>
      </c>
      <c r="F107" s="162"/>
    </row>
    <row r="108" spans="1:6" s="65" customFormat="1">
      <c r="A108" s="55"/>
      <c r="B108" s="277" t="s">
        <v>1183</v>
      </c>
      <c r="C108" s="46" t="s">
        <v>534</v>
      </c>
      <c r="F108" s="162"/>
    </row>
    <row r="109" spans="1:6" s="65" customFormat="1">
      <c r="A109" s="55"/>
      <c r="B109" s="277" t="s">
        <v>1184</v>
      </c>
      <c r="C109" s="46" t="s">
        <v>895</v>
      </c>
      <c r="F109" s="162"/>
    </row>
    <row r="110" spans="1:6" s="65" customFormat="1">
      <c r="A110" s="55"/>
      <c r="B110" s="277" t="s">
        <v>1185</v>
      </c>
      <c r="C110" s="46" t="s">
        <v>735</v>
      </c>
      <c r="F110" s="162"/>
    </row>
    <row r="111" spans="1:6" s="65" customFormat="1">
      <c r="A111" s="55"/>
      <c r="B111" s="277" t="s">
        <v>1186</v>
      </c>
      <c r="C111" s="46" t="s">
        <v>898</v>
      </c>
      <c r="F111" s="162"/>
    </row>
    <row r="112" spans="1:6" s="65" customFormat="1">
      <c r="A112" s="55"/>
      <c r="B112" s="277" t="s">
        <v>1187</v>
      </c>
      <c r="C112" s="46" t="s">
        <v>896</v>
      </c>
      <c r="F112" s="162"/>
    </row>
    <row r="113" spans="1:6" s="162" customFormat="1">
      <c r="A113" s="55"/>
      <c r="B113" s="277" t="s">
        <v>1188</v>
      </c>
      <c r="C113" s="46" t="s">
        <v>897</v>
      </c>
    </row>
    <row r="114" spans="1:6" s="162" customFormat="1">
      <c r="A114" s="55" t="s">
        <v>8</v>
      </c>
      <c r="B114" s="277" t="s">
        <v>1189</v>
      </c>
      <c r="C114" s="46" t="s">
        <v>899</v>
      </c>
    </row>
    <row r="115" spans="1:6" s="162" customFormat="1">
      <c r="A115" s="55"/>
      <c r="B115" s="277" t="s">
        <v>1190</v>
      </c>
      <c r="C115" s="46" t="s">
        <v>1332</v>
      </c>
    </row>
    <row r="116" spans="1:6">
      <c r="A116" s="55"/>
      <c r="B116" s="277" t="s">
        <v>1191</v>
      </c>
      <c r="C116" s="46" t="s">
        <v>900</v>
      </c>
      <c r="F116" s="162"/>
    </row>
    <row r="117" spans="1:6" s="25" customFormat="1">
      <c r="A117" s="55"/>
      <c r="B117" s="277" t="s">
        <v>1192</v>
      </c>
      <c r="C117" s="46" t="s">
        <v>901</v>
      </c>
      <c r="F117" s="162"/>
    </row>
    <row r="118" spans="1:6" s="25" customFormat="1">
      <c r="A118" s="55"/>
      <c r="B118" s="277" t="s">
        <v>1193</v>
      </c>
      <c r="C118" s="46" t="s">
        <v>268</v>
      </c>
      <c r="F118" s="162"/>
    </row>
    <row r="119" spans="1:6" s="25" customFormat="1">
      <c r="A119" s="55"/>
      <c r="B119" s="277" t="s">
        <v>1194</v>
      </c>
      <c r="C119" s="46" t="s">
        <v>1075</v>
      </c>
      <c r="F119" s="162"/>
    </row>
    <row r="120" spans="1:6" s="25" customFormat="1">
      <c r="A120" s="55"/>
      <c r="B120" s="277" t="s">
        <v>1195</v>
      </c>
      <c r="C120" s="46" t="s">
        <v>795</v>
      </c>
      <c r="F120" s="162"/>
    </row>
    <row r="121" spans="1:6" s="25" customFormat="1">
      <c r="A121" s="55"/>
      <c r="B121" s="277" t="s">
        <v>1196</v>
      </c>
      <c r="C121" s="46" t="s">
        <v>902</v>
      </c>
      <c r="F121" s="162"/>
    </row>
    <row r="122" spans="1:6" s="25" customFormat="1">
      <c r="A122" s="55"/>
      <c r="B122" s="277" t="s">
        <v>1197</v>
      </c>
      <c r="C122" s="46" t="s">
        <v>903</v>
      </c>
      <c r="F122" s="162"/>
    </row>
    <row r="123" spans="1:6" s="25" customFormat="1">
      <c r="A123" s="55"/>
      <c r="B123" s="277" t="s">
        <v>1198</v>
      </c>
      <c r="C123" s="46" t="s">
        <v>1074</v>
      </c>
      <c r="F123" s="162"/>
    </row>
    <row r="124" spans="1:6" s="25" customFormat="1">
      <c r="A124" s="55"/>
      <c r="B124" s="277" t="s">
        <v>1199</v>
      </c>
      <c r="C124" s="46" t="s">
        <v>904</v>
      </c>
      <c r="F124" s="162"/>
    </row>
    <row r="125" spans="1:6">
      <c r="A125" s="55"/>
      <c r="B125" s="277" t="s">
        <v>1200</v>
      </c>
      <c r="C125" s="46" t="s">
        <v>905</v>
      </c>
      <c r="F125" s="162"/>
    </row>
    <row r="126" spans="1:6" s="25" customFormat="1">
      <c r="A126" s="55" t="s">
        <v>9</v>
      </c>
      <c r="B126" s="277" t="s">
        <v>1201</v>
      </c>
      <c r="C126" s="46" t="s">
        <v>907</v>
      </c>
      <c r="F126" s="162"/>
    </row>
    <row r="127" spans="1:6" s="162" customFormat="1">
      <c r="A127" s="55"/>
      <c r="B127" s="277" t="s">
        <v>1202</v>
      </c>
      <c r="C127" s="46" t="s">
        <v>908</v>
      </c>
    </row>
    <row r="128" spans="1:6">
      <c r="A128" s="55"/>
      <c r="B128" s="277" t="s">
        <v>1203</v>
      </c>
      <c r="C128" s="46" t="s">
        <v>1076</v>
      </c>
      <c r="F128" s="162"/>
    </row>
    <row r="129" spans="1:6" s="30" customFormat="1">
      <c r="A129" s="55"/>
      <c r="B129" s="277" t="s">
        <v>1204</v>
      </c>
      <c r="C129" s="46" t="s">
        <v>909</v>
      </c>
      <c r="F129" s="162"/>
    </row>
    <row r="130" spans="1:6" s="30" customFormat="1">
      <c r="A130" s="55"/>
      <c r="B130" s="277" t="s">
        <v>1205</v>
      </c>
      <c r="C130" s="46" t="s">
        <v>1077</v>
      </c>
      <c r="F130" s="162"/>
    </row>
    <row r="131" spans="1:6" s="30" customFormat="1">
      <c r="A131" s="55"/>
      <c r="B131" s="277" t="s">
        <v>1206</v>
      </c>
      <c r="C131" s="46" t="s">
        <v>825</v>
      </c>
      <c r="F131" s="162"/>
    </row>
    <row r="132" spans="1:6" s="30" customFormat="1">
      <c r="A132" s="55"/>
      <c r="B132" s="277" t="s">
        <v>1207</v>
      </c>
      <c r="C132" s="46" t="s">
        <v>910</v>
      </c>
      <c r="F132" s="162"/>
    </row>
    <row r="133" spans="1:6" s="30" customFormat="1">
      <c r="A133" s="55" t="s">
        <v>315</v>
      </c>
      <c r="B133" s="277" t="s">
        <v>1208</v>
      </c>
      <c r="C133" s="46" t="s">
        <v>911</v>
      </c>
      <c r="F133" s="162"/>
    </row>
    <row r="134" spans="1:6" s="30" customFormat="1">
      <c r="A134" s="55"/>
      <c r="B134" s="277" t="s">
        <v>1209</v>
      </c>
      <c r="C134" s="46" t="s">
        <v>311</v>
      </c>
      <c r="F134" s="162"/>
    </row>
    <row r="135" spans="1:6">
      <c r="A135" s="55"/>
      <c r="B135" s="277" t="s">
        <v>1210</v>
      </c>
      <c r="C135" s="46" t="s">
        <v>912</v>
      </c>
      <c r="F135" s="162"/>
    </row>
    <row r="136" spans="1:6" s="30" customFormat="1">
      <c r="A136" s="55"/>
      <c r="B136" s="277" t="s">
        <v>1211</v>
      </c>
      <c r="C136" s="46" t="s">
        <v>1078</v>
      </c>
      <c r="F136" s="162"/>
    </row>
    <row r="137" spans="1:6" s="30" customFormat="1">
      <c r="A137" s="55"/>
      <c r="B137" s="277" t="s">
        <v>1212</v>
      </c>
      <c r="C137" s="46" t="s">
        <v>913</v>
      </c>
      <c r="F137" s="162"/>
    </row>
    <row r="138" spans="1:6" s="162" customFormat="1">
      <c r="A138" s="55"/>
      <c r="B138" s="277" t="s">
        <v>1213</v>
      </c>
      <c r="C138" s="46" t="s">
        <v>914</v>
      </c>
      <c r="F138" s="202"/>
    </row>
    <row r="139" spans="1:6" s="30" customFormat="1">
      <c r="A139" s="55"/>
      <c r="B139" s="277" t="s">
        <v>1214</v>
      </c>
      <c r="C139" s="46" t="s">
        <v>915</v>
      </c>
      <c r="F139" s="202"/>
    </row>
    <row r="140" spans="1:6" s="30" customFormat="1">
      <c r="A140" s="55"/>
      <c r="B140" s="277" t="s">
        <v>1215</v>
      </c>
      <c r="C140" s="46" t="s">
        <v>1079</v>
      </c>
      <c r="F140" s="202"/>
    </row>
    <row r="141" spans="1:6" s="30" customFormat="1">
      <c r="A141" s="55"/>
      <c r="B141" s="277" t="s">
        <v>1216</v>
      </c>
      <c r="C141" s="46" t="s">
        <v>916</v>
      </c>
      <c r="F141" s="202"/>
    </row>
    <row r="142" spans="1:6" s="30" customFormat="1">
      <c r="A142" s="55"/>
      <c r="B142" s="277" t="s">
        <v>1217</v>
      </c>
      <c r="C142" s="46" t="s">
        <v>1080</v>
      </c>
      <c r="F142" s="202"/>
    </row>
    <row r="143" spans="1:6" s="30" customFormat="1">
      <c r="A143" s="55"/>
      <c r="B143" s="277" t="s">
        <v>1218</v>
      </c>
      <c r="C143" s="46" t="s">
        <v>917</v>
      </c>
      <c r="F143" s="202"/>
    </row>
    <row r="144" spans="1:6" s="30" customFormat="1">
      <c r="A144" s="55"/>
      <c r="B144" s="277" t="s">
        <v>1219</v>
      </c>
      <c r="C144" s="46" t="s">
        <v>1082</v>
      </c>
      <c r="F144" s="202"/>
    </row>
    <row r="145" spans="1:6" s="30" customFormat="1">
      <c r="A145" s="55"/>
      <c r="B145" s="277" t="s">
        <v>1220</v>
      </c>
      <c r="C145" s="46" t="s">
        <v>918</v>
      </c>
      <c r="F145" s="202"/>
    </row>
    <row r="146" spans="1:6">
      <c r="A146" s="55"/>
      <c r="B146" s="277" t="s">
        <v>1221</v>
      </c>
      <c r="C146" s="46" t="s">
        <v>919</v>
      </c>
      <c r="F146" s="202"/>
    </row>
    <row r="147" spans="1:6" s="30" customFormat="1">
      <c r="A147" s="55"/>
      <c r="B147" s="277" t="s">
        <v>1222</v>
      </c>
      <c r="C147" s="46" t="s">
        <v>920</v>
      </c>
      <c r="F147" s="202"/>
    </row>
    <row r="148" spans="1:6" s="30" customFormat="1">
      <c r="A148" s="55" t="s">
        <v>10</v>
      </c>
      <c r="B148" s="277" t="s">
        <v>1223</v>
      </c>
      <c r="C148" s="46" t="s">
        <v>1316</v>
      </c>
      <c r="F148" s="202"/>
    </row>
    <row r="149" spans="1:6" s="162" customFormat="1">
      <c r="A149" s="55"/>
      <c r="B149" s="277" t="s">
        <v>1224</v>
      </c>
      <c r="C149" s="46" t="s">
        <v>1333</v>
      </c>
      <c r="F149" s="202"/>
    </row>
    <row r="150" spans="1:6">
      <c r="A150" s="55"/>
      <c r="B150" s="277" t="s">
        <v>1225</v>
      </c>
      <c r="C150" s="46" t="s">
        <v>921</v>
      </c>
      <c r="F150" s="202"/>
    </row>
    <row r="151" spans="1:6">
      <c r="A151" s="55"/>
      <c r="B151" s="277" t="s">
        <v>1226</v>
      </c>
      <c r="C151" s="46" t="s">
        <v>1083</v>
      </c>
      <c r="F151" s="202"/>
    </row>
    <row r="152" spans="1:6">
      <c r="A152" s="55"/>
      <c r="B152" s="277" t="s">
        <v>1227</v>
      </c>
      <c r="C152" s="46" t="s">
        <v>531</v>
      </c>
      <c r="F152" s="202"/>
    </row>
    <row r="153" spans="1:6">
      <c r="A153" s="55"/>
      <c r="B153" s="277" t="s">
        <v>1228</v>
      </c>
      <c r="C153" s="46" t="s">
        <v>532</v>
      </c>
      <c r="F153" s="202"/>
    </row>
    <row r="154" spans="1:6">
      <c r="A154" s="55"/>
      <c r="B154" s="277" t="s">
        <v>1229</v>
      </c>
      <c r="C154" s="46" t="s">
        <v>1084</v>
      </c>
      <c r="F154" s="202"/>
    </row>
    <row r="155" spans="1:6">
      <c r="A155" s="55"/>
      <c r="B155" s="277" t="s">
        <v>1230</v>
      </c>
      <c r="C155" s="46" t="s">
        <v>533</v>
      </c>
      <c r="F155" s="202"/>
    </row>
    <row r="156" spans="1:6">
      <c r="A156" s="55"/>
      <c r="B156" s="277" t="s">
        <v>1231</v>
      </c>
      <c r="C156" s="46" t="s">
        <v>922</v>
      </c>
      <c r="F156" s="202"/>
    </row>
    <row r="157" spans="1:6">
      <c r="A157" s="55"/>
      <c r="B157" s="277" t="s">
        <v>1232</v>
      </c>
      <c r="C157" s="46" t="s">
        <v>923</v>
      </c>
      <c r="F157" s="202"/>
    </row>
    <row r="158" spans="1:6">
      <c r="A158" s="55"/>
      <c r="B158" s="277" t="s">
        <v>1233</v>
      </c>
      <c r="C158" s="46" t="s">
        <v>924</v>
      </c>
      <c r="F158" s="202"/>
    </row>
    <row r="159" spans="1:6">
      <c r="A159" s="54"/>
      <c r="B159" s="278" t="s">
        <v>1234</v>
      </c>
      <c r="C159" s="282" t="s">
        <v>1085</v>
      </c>
      <c r="F159" s="202"/>
    </row>
    <row r="160" spans="1:6">
      <c r="F160" s="202"/>
    </row>
    <row r="161" spans="2:6">
      <c r="B161" s="147"/>
      <c r="F161" s="202"/>
    </row>
    <row r="162" spans="2:6">
      <c r="B162" s="147"/>
      <c r="F162" s="162"/>
    </row>
    <row r="163" spans="2:6">
      <c r="B163" s="147"/>
    </row>
    <row r="164" spans="2:6">
      <c r="B164" s="147"/>
    </row>
  </sheetData>
  <hyperlinks>
    <hyperlink ref="B18" location="'Fig 18 data'!A1" display="'Fig 18 data'!A1" xr:uid="{4469CD47-7F30-45A6-9169-44D6A1AAE672}"/>
    <hyperlink ref="B17" location="'Fig 17 data'!A1" display="'Fig 17 data'!A1" xr:uid="{65289BB4-7109-4B1B-B7D2-34F1B23F94FF}"/>
    <hyperlink ref="B16" location="'Fig 16 data'!A1" display="'Fig 16 data'!A1" xr:uid="{17500A54-AE0C-4CF2-83A0-F0A78014F215}"/>
    <hyperlink ref="B15" location="'Fig 15 data'!A1" display="'Fig 15 data'!A1" xr:uid="{D45E65EB-57F3-44B0-A915-DAF52CA04C2A}"/>
    <hyperlink ref="B14" location="'Fig 14 data'!A1" display="'Fig 14 data'!A1" xr:uid="{C690FA39-1EE9-4754-B18B-CAFF92E6E997}"/>
    <hyperlink ref="B13" location="'Fig 13 data'!A1" display="'Fig 13 data'!A1" xr:uid="{7C4429E8-A288-4D13-A7F1-695C22E6B096}"/>
    <hyperlink ref="B12" location="'Fig 12 data'!A1" display="'Fig 12 data'!A1" xr:uid="{EFA47CE0-B359-4456-8BA7-9A659417EB9A}"/>
    <hyperlink ref="B11" location="'Fig 11 data'!A1" display="'Fig 11 data'!A1" xr:uid="{E0F6FABE-C6F5-42C8-9172-711F9A2E0240}"/>
    <hyperlink ref="B10" location="'Fig 10 data'!A1" display="'Fig 10 data'!A1" xr:uid="{A821CF21-FC74-4551-AD9B-91731C5F95FB}"/>
    <hyperlink ref="B9" location="'Fig 9 data'!A1" display="'Fig 9 data'!A1" xr:uid="{E7614F0B-FA64-4EF2-89AC-7EDE47293B89}"/>
    <hyperlink ref="B8" location="'Fig 8 data'!A1" display="'Fig 8 data'!A1" xr:uid="{7E58A0B9-DE07-4C30-8AC0-F2C9B992F5BF}"/>
    <hyperlink ref="B7" location="'Fig 7 data'!A1" display="Figure 7" xr:uid="{F791297C-365A-49AF-B448-F10BA3F96365}"/>
    <hyperlink ref="B6" location="'Fig 6 data'!A1" display="'Fig 6 data'!A1" xr:uid="{DA3B7886-DEB5-4508-AB28-C43356F8B381}"/>
    <hyperlink ref="B5" location="'Fig 5 data'!A1" display="'Fig 5 data'!A1" xr:uid="{615799EE-4AFE-4ABE-81E1-2E0811EAC50C}"/>
    <hyperlink ref="B4" location="'Fig 4 data'!A1" display="'Fig 4 data'!A1" xr:uid="{151CA4FD-2D62-4AD8-A87E-4F1F421A7723}"/>
    <hyperlink ref="B3" location="'Fig 3 data'!A1" display="'Fig 3 data'!A1" xr:uid="{0A5AF8B6-E218-4490-AAE0-8248983EA70C}"/>
    <hyperlink ref="B2" location="'Fig 2 data'!A1" display="'Fig 2 data'!A1" xr:uid="{A520097B-92FA-48C3-9B65-E7CEA1F0D9C5}"/>
    <hyperlink ref="B19" location="'Fig 19 data'!A1" display="'Fig 19 data'!A1" xr:uid="{6A971399-3BD1-45EE-BA71-72BA345D5939}"/>
    <hyperlink ref="B31" location="'Fig 31 data'!A1" display="'Fig 31 data'!A1" xr:uid="{118B23A7-1B76-4594-B934-D88B42BC663D}"/>
    <hyperlink ref="B30" location="'Fig 30 data'!A1" display="'Fig 30 data'!A1" xr:uid="{67F105F6-AB07-4210-99F7-4E97DF65EE2D}"/>
    <hyperlink ref="B29" location="'Fig 29 data'!A1" display="'Fig 29 data'!A1" xr:uid="{4B60C6A1-BF81-497D-BDAD-B67A5A86E326}"/>
    <hyperlink ref="B28" location="'Fig 28 data'!A1" display="'Fig 28 data'!A1" xr:uid="{9F7DC186-EAB9-4DB0-8319-341A48672401}"/>
    <hyperlink ref="B27" location="'Fig 27 data'!A1" display="'Fig 27 data'!A1" xr:uid="{757010C8-9470-4B23-A563-4914DC0B15F9}"/>
    <hyperlink ref="B26" location="'Fig 26 data'!A1" display="'Fig 26 data'!A1" xr:uid="{09B925B9-9A65-42F8-A274-00B5E2E8FD21}"/>
    <hyperlink ref="B25" location="'Fig 25 data'!A1" display="'Fig 25 data'!A1" xr:uid="{67451F56-8AD9-4260-83CF-697E9766F7CB}"/>
    <hyperlink ref="B24" location="'Fig 24 data'!A1" display="'Fig 24 data'!A1" xr:uid="{2DC29AE7-7E5B-4C7C-84C9-0E47A6B51251}"/>
    <hyperlink ref="B23" location="'Fig 23 data'!A1" display="'Fig 23 data'!A1" xr:uid="{0EC5469B-4D9B-4B7C-84AA-BC1321787485}"/>
    <hyperlink ref="B22" location="'Fig 22 data'!A1" display="'Fig 22 data'!A1" xr:uid="{DF5180E1-67EF-464D-B48E-D16684A80139}"/>
    <hyperlink ref="B21" location="'Fig 21 data'!A1" display="'Fig 21 data'!A1" xr:uid="{DEE3AFA9-B3F7-4D8A-94B1-526F429C650A}"/>
    <hyperlink ref="B20" location="'Fig 20 data'!A1" display="'Fig 20 data'!A1" xr:uid="{9A47697D-160A-4583-8EBD-DD77D3627405}"/>
    <hyperlink ref="B32" location="'Fig 32 data'!A1" display="'Fig 32 data'!A1" xr:uid="{B40EA8E3-2953-4420-9B1E-8CCAD66D56B8}"/>
    <hyperlink ref="B33" location="'Fig 33 data'!A1" display="'Fig 33 data'!A1" xr:uid="{59CC8265-1FB7-48BC-8FBC-C114D7EA1209}"/>
    <hyperlink ref="B34" location="'Fig 34 data'!A1" display="'Fig 34 data'!A1" xr:uid="{F648F271-CC8D-4CE3-AB1B-9D30ED1DFB11}"/>
    <hyperlink ref="B35" location="'Fig 35 data'!A1" display="'Fig 35 data'!A1" xr:uid="{33917D8F-CC8B-4726-A13A-779A73C5D4B4}"/>
    <hyperlink ref="B36" location="'Fig 36 data'!A1" display="'Fig 36 data'!A1" xr:uid="{A9F5B6F2-D2D8-4279-82FF-52AA1D029253}"/>
    <hyperlink ref="B37" location="'Fig 37 data'!A1" display="'Fig 37 data'!A1" xr:uid="{452C26D3-5BE1-430A-A63D-5FF57919E044}"/>
    <hyperlink ref="B38" location="'Fig 38 data'!A1" display="'Fig 38 data'!A1" xr:uid="{B790C7D7-368F-4B76-BCCF-9912E3305BAF}"/>
    <hyperlink ref="B39" location="'Fig 39 data'!A1" display="'Fig 39 data'!A1" xr:uid="{DF594828-3BB9-452D-9F97-BE751B79FBCC}"/>
    <hyperlink ref="B40" location="'Fig 40 data'!A1" display="'Fig 40 data'!A1" xr:uid="{F69E0827-D156-4D79-AF04-881B0545AE0E}"/>
    <hyperlink ref="B51" location="'Fig 51 data'!A1" display="'Fig 51 data'!A1" xr:uid="{1F93B344-72C0-42FC-ABC1-EAAFCC4B955D}"/>
    <hyperlink ref="B50" location="'Fig 50 data'!A1" display="'Fig 50 data'!A1" xr:uid="{2F0E06EB-516D-4BDB-BCF8-A6A9905FE51A}"/>
    <hyperlink ref="B49" location="'Fig 49 data'!A1" display="'Fig 49 data'!A1" xr:uid="{3D4CDF9E-F4C0-4187-BCC5-EFA933482DD2}"/>
    <hyperlink ref="B48" location="'Fig 48 data'!A1" display="'Fig 48 data'!A1" xr:uid="{348E2AB9-1928-4A38-9642-1F898998631D}"/>
    <hyperlink ref="B47" location="'Fig 47 data'!A1" display="'Fig 47 data'!A1" xr:uid="{FEDD2960-60E0-4D0D-BECC-2428F04BDE7B}"/>
    <hyperlink ref="B46" location="'Fig 46 data'!A1" display="'Fig 46 data'!A1" xr:uid="{542287E4-1561-4FD8-9E6F-31C08A262BCA}"/>
    <hyperlink ref="B45" location="'Fig 45 data'!A1" display="'Fig 45 data'!A1" xr:uid="{5F7518C2-1283-4A5D-B505-9EA0820C43C4}"/>
    <hyperlink ref="B44" location="'Fig 44 data'!A1" display="'Fig 44 data'!A1" xr:uid="{8173F7C9-B579-45A9-BE63-D3668CBD6D4A}"/>
    <hyperlink ref="B43" location="'Fig 43 data'!A1" display="'Fig 43 data'!A1" xr:uid="{DBF760B0-E420-4C08-B18F-7F0019E49EF6}"/>
    <hyperlink ref="B42" location="'Fig 42 data'!A1" display="'Fig 42 data'!A1" xr:uid="{9967E4E1-6D04-4D75-A1BA-7AF0A7C43498}"/>
    <hyperlink ref="B41" location="'Fig 41 data'!A1" display="'Fig 41 data'!A1" xr:uid="{A2BE4D39-B01D-45D9-83C8-2F11B82E7A06}"/>
    <hyperlink ref="B61" location="'Fig 60 data'!A1" display="Figure 60" xr:uid="{E063B2D3-E2C4-4E5E-8872-02B0B9113AEA}"/>
    <hyperlink ref="B60" location="'Fig 59 data'!A1" display="Figure 59" xr:uid="{5F82F83A-838E-4C76-9D73-1F654FE1FE48}"/>
    <hyperlink ref="B59" location="'Fig 58 data'!A1" display="'Fig 58 data'!A1" xr:uid="{F60F1905-1E76-4669-BAB1-0FE4D501CF7C}"/>
    <hyperlink ref="B57" location="'Fig 57 data'!A1" display="'Fig 57 data'!A1" xr:uid="{BAC0AD60-B585-4F0A-8505-AAA881C439DF}"/>
    <hyperlink ref="B56" location="'Fig 56 data'!A1" display="'Fig 56 data'!A1" xr:uid="{9A65BA1B-CE35-40B9-9DD7-1C37645B70AB}"/>
    <hyperlink ref="B55" location="'Fig 55 data'!A1" display="'Fig 55 data'!A1" xr:uid="{F32EC409-CC0A-417E-A52D-863B404AAE61}"/>
    <hyperlink ref="B54" location="'Fig 54 data'!A1" display="'Fig 54 data'!A1" xr:uid="{9BC32708-974E-4C8F-B99C-59C6DFFD5935}"/>
    <hyperlink ref="B53" location="'Fig 53 data'!A1" display="'Fig 53 data'!A1" xr:uid="{2C26B488-D702-45D5-BE94-F29230D2013D}"/>
    <hyperlink ref="B52" location="'Fig 52 data'!A1" display="'Fig 52 data'!A1" xr:uid="{F3AFC73F-4F75-4935-8A30-5D851D884BC9}"/>
    <hyperlink ref="B62" location="'Fig 61 data'!A1" display="'Fig 61 data'!A1" xr:uid="{F8E85EFF-0FBD-44A4-807B-5C39D4BEB2DF}"/>
    <hyperlink ref="B63" location="'Fig 62 data'!A1" display="'Fig 62 data'!A1" xr:uid="{27492C66-995C-4E41-BE5A-016869D079E9}"/>
    <hyperlink ref="B64" location="'Fig 63 data'!A1" display="'Fig 63 data'!A1" xr:uid="{4DB63CC9-5348-4C4A-8834-D244DA426EC6}"/>
    <hyperlink ref="B65" location="'Fig 64 data'!A1" display="'Fig 64 data'!A1" xr:uid="{5668444B-7638-403D-8249-94EECB426EF7}"/>
    <hyperlink ref="B66" location="'Fig 65 data'!A1" display="'Fig 65 data'!A1" xr:uid="{EF9906E7-DEFD-43A5-8CA4-63FB16694718}"/>
    <hyperlink ref="B67" location="'Fig 66 data'!A1" display="'Fig 66 data'!A1" xr:uid="{1EB4EF70-5259-4E31-96E1-5E20EFF5052F}"/>
    <hyperlink ref="B68" location="'Fig 67 data'!A1" display="'Fig 67 data'!A1" xr:uid="{4918E379-24E5-47E9-849E-9EABA9C78F17}"/>
    <hyperlink ref="B69" location="'Fig 68 data'!A1" display="'Fig 68 data'!A1" xr:uid="{064EF386-8F91-4C62-8E81-DC54CCACD138}"/>
    <hyperlink ref="B70" location="'Fig 69 data'!A1" display="'Fig 69 data'!A1" xr:uid="{1A17BE5A-C5AC-425D-91F0-8278ACD405DD}"/>
    <hyperlink ref="B71" location="'Fig 70 data'!A1" display="'Fig 70 data'!A1" xr:uid="{6F277075-05D1-46CD-A76A-4141D473BEB7}"/>
    <hyperlink ref="B72" location="'Fig 71 data'!A1" display="'Fig 71 data'!A1" xr:uid="{A7635871-86CE-4D87-B4A1-94229006E1E4}"/>
    <hyperlink ref="B73" location="'Fig 72 data'!A1" display="'Fig 72 data'!A1" xr:uid="{5761F9D5-F3A6-4AD8-82EF-B7C1886FCB77}"/>
    <hyperlink ref="B74" location="'Fig 73 data'!A1" display="'Fig 73 data'!A1" xr:uid="{AAE42CED-B96B-400C-AD7C-9221CC23ABF6}"/>
    <hyperlink ref="B75" location="'Fig 74 data'!A1" display="'Fig 74 data'!A1" xr:uid="{2C86039E-34A0-4BE8-9B05-42E6DE6367A0}"/>
    <hyperlink ref="B76" location="'Fig 75 data'!A1" display="'Fig 75 data'!A1" xr:uid="{74080C1F-79C7-4C10-9E94-1BBC050AC58B}"/>
    <hyperlink ref="B77" location="'Fig 76 data'!A1" display="'Fig 76 data'!A1" xr:uid="{3DD10BB2-9762-4E67-95BE-48EC8EF1D27A}"/>
    <hyperlink ref="B78" location="'Fig 77 data'!A1" display="'Fig 77 data'!A1" xr:uid="{A6336924-2BD2-4F74-BA57-5BE525E48240}"/>
    <hyperlink ref="B79" location="'Fig 78 data'!A1" display="'Fig 78 data'!A1" xr:uid="{5283227B-4382-4865-8839-17119B132894}"/>
    <hyperlink ref="B80" location="'Fig 79 data'!A1" display="'Fig 79 data'!A1" xr:uid="{CF72FAB5-5549-4803-8C38-43AF65231DE8}"/>
    <hyperlink ref="B81" location="'Fig 80 data'!A1" display="'Fig 80 data'!A1" xr:uid="{7C362DB3-F951-45A4-B1D0-ABB1BB06EAE3}"/>
    <hyperlink ref="B98" location="'Fig 96 data'!A1" display="'Fig 96 data'!A1" xr:uid="{1696D86A-8F47-4717-8CC5-3FB12BEC9EEA}"/>
    <hyperlink ref="B97" location="'Fig 95 data'!A1" display="'Fig 95 data'!A1" xr:uid="{87E0A4EF-78DF-489F-89CC-BA61C384B819}"/>
    <hyperlink ref="B96" location="'Fig 94 data'!A1" display="'Fig 94 data'!A1" xr:uid="{E6450AFA-F8E5-4FF6-BCF1-1C85363FB2A3}"/>
    <hyperlink ref="B95" location="'Fig 93 data'!A1" display="'Fig 93 data'!A1" xr:uid="{60E55D34-70C8-49D7-8889-6F03F6417738}"/>
    <hyperlink ref="B94" location="'Fig 92 data'!A1" display="'Fig 92 data'!A1" xr:uid="{7DE8C8F4-E089-4323-AD84-E5F5B987BD39}"/>
    <hyperlink ref="B93" location="'Fig 91 data'!A1" display="'Fig 91 data'!A1" xr:uid="{46B9EE08-F7F2-4A11-BB5A-CC64457C732E}"/>
    <hyperlink ref="B92" location="'Fig 90 data'!A1" display="'Fig 90 data'!A1" xr:uid="{4426AEDE-A0C5-41EC-84EB-D64D812C490B}"/>
    <hyperlink ref="B91" location="'Fig 89 data'!A1" display="'Fig 89 data'!A1" xr:uid="{2DA07251-4A16-4ACC-AE72-CAD9593C7165}"/>
    <hyperlink ref="B90" location="'Fig 88 data'!A1" display="'Fig 88 data'!A1" xr:uid="{405F36CF-BD66-45A3-A1BA-7AB4041F6977}"/>
    <hyperlink ref="B89" location="'Fig 87 data'!A1" display="'Fig 87 data'!A1" xr:uid="{B748E935-0757-4537-8FE8-0281BAC1DB98}"/>
    <hyperlink ref="B88" location="'Fig 86 data'!A1" display="'Fig 86 data'!A1" xr:uid="{229F43A8-D405-4E3C-8333-0649679EF4C3}"/>
    <hyperlink ref="B87" location="'Table 4 data'!A1" display="Table 4" xr:uid="{5DB331B6-7E4E-4073-AFD0-BEAC79FFAA59}"/>
    <hyperlink ref="B86" location="'Fig 85 data'!A1" display="'Fig 85 data'!A1" xr:uid="{E0CA0763-A076-4E16-BAB3-9E64B00C85E4}"/>
    <hyperlink ref="B85" location="'Fig 84 data'!A1" display="'Fig 84 data'!A1" xr:uid="{F98B1B7D-0272-43F8-B64F-C7081B1E7D00}"/>
    <hyperlink ref="B84" location="'Fig 83 data'!A1" display="'Fig 83 data'!A1" xr:uid="{F4A8FB35-BF8D-4F0C-B988-4A453DA00242}"/>
    <hyperlink ref="B83" location="'Fig 82 data'!A1" display="'Fig 82 data'!A1" xr:uid="{57EE8098-6999-4428-B9B4-E880868129F6}"/>
    <hyperlink ref="B82" location="'Fig 81 data'!A1" display="'Fig 81 data'!A1" xr:uid="{1749D701-35A0-4D3A-8D85-62DF7E553427}"/>
    <hyperlink ref="B58" location="'Table 3 data'!A1" display="Table 3" xr:uid="{2119F112-4712-4058-88EB-90A1F23BEB77}"/>
    <hyperlink ref="B99" location="'Fig 97 data'!A1" display="'Fig 97 data'!A1" xr:uid="{19079D46-3DD0-49B2-9451-0E84783E8A90}"/>
    <hyperlink ref="B101" location="'Table 5 data'!A1" display="Table 5" xr:uid="{53863A43-9FBB-4D4E-854E-76AB006AC4FB}"/>
    <hyperlink ref="B100" location="'Fig 98 data'!A1" display="'Fig 98 data'!A1" xr:uid="{756A47C2-38BF-44FF-82DC-74986EE5EC38}"/>
    <hyperlink ref="B102" location="'Fig 99 data'!A1" display="'Fig 99 data'!A1" xr:uid="{7DCC1B94-424B-4E1F-BEF9-92FC0FE83B76}"/>
    <hyperlink ref="B103" location="'Fig 100 data'!A1" display="'Fig 100 data'!A1" xr:uid="{92FEC017-D315-4B8B-8D52-11392AA354B1}"/>
    <hyperlink ref="B104" location="'Fig 101 data'!A1" display="'Fig 101 data'!A1" xr:uid="{99CC7B24-040B-4288-B065-907CEC2B00E5}"/>
    <hyperlink ref="B105" location="'Fig 102 data'!A1" display="'Fig 102 data'!A1" xr:uid="{D37653F8-536F-41B6-8CA6-D860999742B3}"/>
    <hyperlink ref="B106" location="'Fig 103 data'!A1" display="'Fig 103 data'!A1" xr:uid="{2C3A74D3-6BB2-4C7F-A276-12DA226079C2}"/>
    <hyperlink ref="B107" location="'Table 6 data'!A1" display="Table 6" xr:uid="{4928BF81-C152-4988-AD75-F1F3E3B2A189}"/>
    <hyperlink ref="B108" location="'Fig 104 data'!A1" display="'Fig 104 data'!A1" xr:uid="{632D245F-8AA1-4A28-99A0-C3BD6AF8C8AA}"/>
    <hyperlink ref="B109" location="'Fig 105 data'!A1" display="'Fig 105 data'!A1" xr:uid="{0D424816-6F88-4E73-A4FD-3DE9F1C285FB}"/>
    <hyperlink ref="B110" location="'Fig 106 data'!A1" display="'Fig 106 data'!A1" xr:uid="{9A669773-76FE-4CE5-993F-5035292A9DCA}"/>
    <hyperlink ref="B111" location="'Fig 107 data'!A1" display="'Fig 107 data'!A1" xr:uid="{23FFF628-13CD-410B-AC44-2AE502E8D501}"/>
    <hyperlink ref="B112" location="'Fig 108 data'!A1" display="'Fig 108 data'!A1" xr:uid="{D967EEFB-386E-4B4F-ADE1-9218967BB63F}"/>
    <hyperlink ref="B113" location="'Fig 109 data'!A1" display="'Fig 109 data'!A1" xr:uid="{B098C198-C6E8-4C33-96D5-3A8482AD9CFF}"/>
    <hyperlink ref="B114" location="'Fig 110 data'!A1" display="'Fig 110 data'!A1" xr:uid="{3D87F55E-40FD-47E9-BC74-814A4C52CEF1}"/>
    <hyperlink ref="B115" location="'Fig 111 data'!A1" display="'Fig 111 data'!A1" xr:uid="{9A0603AF-01D5-4AFE-82A0-AC57B664AB2B}"/>
    <hyperlink ref="B116" location="'Fig 112 data'!A1" display="'Fig 112 data'!A1" xr:uid="{201C20FF-1716-404D-BCA8-243EB1EA5F73}"/>
    <hyperlink ref="B117" location="'Fig 113 data'!A1" display="'Fig 113 data'!A1" xr:uid="{B4AB4A6E-C42C-4917-AB42-5EF031E4F81A}"/>
    <hyperlink ref="B118" location="'Fig 114 data'!A1" display="'Fig 114 data'!A1" xr:uid="{17E5251E-BB5B-48EF-956D-595B250F3340}"/>
    <hyperlink ref="B119" location="'Fig 115 data'!A1" display="'Fig 115 data'!A1" xr:uid="{1075548C-BC99-4643-BC2A-77158173BD64}"/>
    <hyperlink ref="B120" location="'Fig 116 data'!A1" display="'Fig 116 data'!A1" xr:uid="{2DF0FC5A-AE86-4A9D-906A-733373685222}"/>
    <hyperlink ref="B121" location="'Fig 117 data'!A1" display="'Fig 117 data'!A1" xr:uid="{ECF10CC2-47E0-4684-BF51-1E3C2BE07912}"/>
    <hyperlink ref="B122" location="'Fig 118 data'!A1" display="'Fig 118 data'!A1" xr:uid="{87CE8681-D229-4020-92AF-143F73D0BFC4}"/>
    <hyperlink ref="B123" location="'Fig 119 data'!A1" display="'Fig 119 data'!A1" xr:uid="{1F47E985-063A-4686-AF88-40EF7E3F4864}"/>
    <hyperlink ref="B124" location="'Fig 120 data'!A1" display="'Fig 120 data'!A1" xr:uid="{619DA6E2-BBBF-461B-AFB7-F8AC7C274ECD}"/>
    <hyperlink ref="B125" location="'Fig 121 data'!A1" display="'Fig 121 data'!A1" xr:uid="{63D88FEB-01B3-4DA3-97B5-91418E1306C3}"/>
    <hyperlink ref="B131" location="'Fig 127 data'!A1" display="'Fig 127 data'!A1" xr:uid="{4FAE182A-D8D1-48D5-9C9F-DB92930C7833}"/>
    <hyperlink ref="B132" location="'Fig 128 data'!A1" display="'Fig 128 data'!A1" xr:uid="{854B39D6-B934-4CF8-9B48-C30B0812E323}"/>
    <hyperlink ref="B130" location="'Fig 126 data'!A1" display="'Fig 126 data'!A1" xr:uid="{06F5D917-2B2E-40B5-9371-5AFDB9933E23}"/>
    <hyperlink ref="B129" location="'Fig 125 data'!A1" display="'Fig 125 data'!A1" xr:uid="{F526A8C2-6E87-44B1-91C4-BFACA081155D}"/>
    <hyperlink ref="B128" location="'Fig 124 data'!A1" display="'Fig 124 data'!A1" xr:uid="{1C56A50C-D48D-4554-AB87-10DC4ED251EE}"/>
    <hyperlink ref="B127" location="'Fig 123 data'!A1" display="'Fig 123 data'!A1" xr:uid="{9457C077-65EF-4100-B848-BE1BFF327A59}"/>
    <hyperlink ref="B126" location="'Fig 122 data'!A1" display="'Fig 122 data'!A1" xr:uid="{B94D162D-5B73-41AB-8DAD-F60DB9224D32}"/>
    <hyperlink ref="B146" location="'Fig 142 data'!A1" display="'Fig 142 data'!A1" xr:uid="{B0139CEE-669A-471A-8B49-496B4AE8BC99}"/>
    <hyperlink ref="B147" location="'Fig 143 data'!A1" display="'Fig 143 data'!A1" xr:uid="{7E32F78C-BFDE-4EBA-BF05-0982F77406F2}"/>
    <hyperlink ref="B145" location="'Fig 141 data'!A1" display="'Fig 141 data'!A1" xr:uid="{E345E126-5161-4B5A-A62E-0388B595AB07}"/>
    <hyperlink ref="B144" location="'Fig 140 data'!A1" display="'Fig 140 data'!A1" xr:uid="{3F640BDB-9D75-4D33-B141-D6E7C3B69ED7}"/>
    <hyperlink ref="B143" location="'Fig 139 data'!A1" display="'Fig 139 data'!A1" xr:uid="{2BE1E7C5-6898-480A-B904-B7BE79DB628C}"/>
    <hyperlink ref="B142" location="'Fig 138 data'!A1" display="'Fig 138 data'!A1" xr:uid="{5C023BBD-0B61-4D6F-851F-668F8092B9F4}"/>
    <hyperlink ref="B141" location="'Fig 137 data'!A1" display="'Fig 137 data'!A1" xr:uid="{410E773E-8AF5-403B-8273-02EE5151EEFE}"/>
    <hyperlink ref="B140" location="'Fig 136 data'!A1" display="'Fig 136 data'!A1" xr:uid="{7093F17B-32B6-4E5C-BA7A-9B0B8AC5454D}"/>
    <hyperlink ref="B139" location="'Fig 135 data'!A1" display="'Fig 135 data'!A1" xr:uid="{D3028FAE-7068-4628-92CD-8311D831F938}"/>
    <hyperlink ref="B138" location="'Fig 134 data'!A1" display="'Fig 134 data'!A1" xr:uid="{B8D174E4-1A08-4AF6-ACDC-8BCA21837433}"/>
    <hyperlink ref="B137" location="'Fig 133 data'!A1" display="'Fig 133 data'!A1" xr:uid="{61496810-EED2-4F24-AA97-B363F9532BD6}"/>
    <hyperlink ref="B136" location="'Fig 132 data'!A1" display="'Fig 132 data'!A1" xr:uid="{D5C22733-1695-4221-B87B-47975AD59286}"/>
    <hyperlink ref="B135" location="'Fig 131 data'!A1" display="'Fig 131 data'!A1" xr:uid="{35D6DED7-1EB7-4E21-B9BC-D3EDE7FE2E30}"/>
    <hyperlink ref="B134" location="'Fig 130 data'!A1" display="'Fig 130 data'!A1" xr:uid="{9C455D5D-D2F0-4763-87CC-FB1E0C1D66AA}"/>
    <hyperlink ref="B133" location="'Fig 129 data'!A1" display="'Fig 129 data'!A1" xr:uid="{5597556E-BEAC-4584-82F7-D4E8A10FD77B}"/>
    <hyperlink ref="B157" location="'Fig 153 data'!A1" display="'Fig 153 data'!A1" xr:uid="{6ED08432-5314-4DDB-AAE7-C19F4FAF57A2}"/>
    <hyperlink ref="B158" location="'Fig 154 data'!A1" display="'Fig 154 data'!A1" xr:uid="{956A71B2-D833-44E2-841C-5E14FE4ABD32}"/>
    <hyperlink ref="B159" location="'Fig 155 data'!A1" display="'Fig 155 data'!A1" xr:uid="{676B3A33-155E-4B92-880B-DFDF394BD0FB}"/>
    <hyperlink ref="B154" location="'Fig 150 data'!A1" display="'Fig 150 data'!A1" xr:uid="{06703A3E-C2A8-440D-94B4-CE4721D38683}"/>
    <hyperlink ref="B155" location="'Fig 151 data'!A1" display="'Fig 151 data'!A1" xr:uid="{68A30CB8-D5E3-4F68-A6BA-49AA955DB74C}"/>
    <hyperlink ref="B156" location="'Fig 152 data'!A1" display="'Fig 152 data'!A1" xr:uid="{19498F1E-9587-4189-8F21-6EC9DF1945D8}"/>
    <hyperlink ref="B151" location="'Fig 147 data'!A1" display="'Fig 147 data'!A1" xr:uid="{3C1F9540-577C-4CA8-B5A3-426EB5A8F915}"/>
    <hyperlink ref="B152" location="'Fig 148 data'!A1" display="'Fig 148 data'!A1" xr:uid="{4F8A4310-8CB7-409F-B170-FC5131DD96A3}"/>
    <hyperlink ref="B153" location="'Fig 149 data'!A1" display="'Fig 149 data'!A1" xr:uid="{A05A05E4-9DEB-4578-AD4A-721E57632679}"/>
    <hyperlink ref="B148" location="'Fig 144 data'!A1" display="'Fig 144 data'!A1" xr:uid="{B51D7393-88A9-4EFC-B83A-EBB671D6638E}"/>
    <hyperlink ref="B149" location="'Fig 145 data'!A1" display="'Fig 145 data'!A1" xr:uid="{8915D0FB-F888-4057-89FC-0FA6D3F0453E}"/>
    <hyperlink ref="B150" location="'Fig 146 data'!A1" display="'Fig 146 data'!A1" xr:uid="{31AACBDB-88DA-4D8F-995E-36B3BA445C55}"/>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BEC54-5ACA-483D-A70D-022EFA47AA59}">
  <sheetPr codeName="Sheet17"/>
  <dimension ref="A1:K65"/>
  <sheetViews>
    <sheetView showGridLines="0" zoomScale="90" zoomScaleNormal="90" workbookViewId="0">
      <selection activeCell="A8" sqref="A8"/>
    </sheetView>
  </sheetViews>
  <sheetFormatPr defaultRowHeight="15"/>
  <cols>
    <col min="2" max="2" width="12.85546875" customWidth="1"/>
    <col min="7" max="7" width="8.140625" customWidth="1"/>
    <col min="8" max="8" width="12.42578125" customWidth="1"/>
  </cols>
  <sheetData>
    <row r="1" spans="1:11">
      <c r="A1" s="147" t="s">
        <v>980</v>
      </c>
    </row>
    <row r="2" spans="1:11">
      <c r="A2" s="213" t="s">
        <v>411</v>
      </c>
      <c r="B2" s="216" t="s">
        <v>988</v>
      </c>
      <c r="C2" s="213"/>
      <c r="D2" s="213"/>
      <c r="E2" s="213"/>
      <c r="F2" s="213"/>
      <c r="G2" s="213"/>
      <c r="H2" s="213"/>
      <c r="I2" s="213"/>
      <c r="J2" s="213"/>
      <c r="K2" s="213"/>
    </row>
    <row r="3" spans="1:11">
      <c r="A3" s="213" t="s">
        <v>28</v>
      </c>
      <c r="B3" s="214" t="s">
        <v>372</v>
      </c>
      <c r="C3" s="213"/>
      <c r="D3" s="213"/>
      <c r="E3" s="213"/>
      <c r="F3" s="213"/>
      <c r="G3" s="213"/>
      <c r="H3" s="213"/>
      <c r="I3" s="213"/>
      <c r="J3" s="213"/>
      <c r="K3" s="213"/>
    </row>
    <row r="4" spans="1:11">
      <c r="A4" s="213"/>
      <c r="B4" s="214" t="s">
        <v>135</v>
      </c>
      <c r="C4" s="213"/>
      <c r="D4" s="213"/>
      <c r="E4" s="213"/>
      <c r="F4" s="213"/>
      <c r="G4" s="213"/>
      <c r="H4" s="213"/>
      <c r="I4" s="213"/>
      <c r="J4" s="213"/>
      <c r="K4" s="213"/>
    </row>
    <row r="7" spans="1:11">
      <c r="A7" t="s">
        <v>431</v>
      </c>
    </row>
    <row r="8" spans="1:11">
      <c r="B8" t="s">
        <v>370</v>
      </c>
      <c r="C8" t="s">
        <v>369</v>
      </c>
      <c r="D8" t="s">
        <v>371</v>
      </c>
    </row>
    <row r="9" spans="1:11">
      <c r="A9" t="s">
        <v>338</v>
      </c>
      <c r="B9" s="233">
        <v>625</v>
      </c>
      <c r="C9">
        <v>595</v>
      </c>
      <c r="D9">
        <v>576</v>
      </c>
    </row>
    <row r="10" spans="1:11">
      <c r="A10" t="s">
        <v>339</v>
      </c>
      <c r="B10" s="233">
        <v>602</v>
      </c>
      <c r="C10" s="233">
        <v>531</v>
      </c>
      <c r="D10" s="233">
        <v>569</v>
      </c>
    </row>
    <row r="11" spans="1:11">
      <c r="A11" t="s">
        <v>340</v>
      </c>
      <c r="B11" s="233">
        <v>600</v>
      </c>
      <c r="C11" s="233">
        <v>588</v>
      </c>
      <c r="D11" s="233"/>
    </row>
    <row r="12" spans="1:11">
      <c r="A12" t="s">
        <v>57</v>
      </c>
      <c r="B12" s="233">
        <v>593</v>
      </c>
      <c r="C12" s="233">
        <v>562</v>
      </c>
      <c r="D12" s="233"/>
    </row>
    <row r="13" spans="1:11" ht="20.100000000000001" customHeight="1">
      <c r="A13" t="s">
        <v>34</v>
      </c>
      <c r="B13" s="233">
        <v>567</v>
      </c>
      <c r="C13" s="233">
        <v>567</v>
      </c>
      <c r="D13" s="233">
        <v>581</v>
      </c>
    </row>
    <row r="14" spans="1:11">
      <c r="A14" t="s">
        <v>341</v>
      </c>
      <c r="B14" s="233">
        <v>566</v>
      </c>
      <c r="C14" s="233">
        <v>518</v>
      </c>
      <c r="D14" s="233">
        <v>565</v>
      </c>
    </row>
    <row r="15" spans="1:11">
      <c r="A15" t="s">
        <v>342</v>
      </c>
      <c r="B15" s="233">
        <v>556</v>
      </c>
      <c r="C15" s="233">
        <v>537</v>
      </c>
      <c r="D15" s="233">
        <v>559</v>
      </c>
    </row>
    <row r="16" spans="1:11">
      <c r="A16" t="s">
        <v>60</v>
      </c>
      <c r="B16" s="233">
        <v>548</v>
      </c>
      <c r="C16" s="233">
        <v>528</v>
      </c>
      <c r="D16" s="233">
        <v>567</v>
      </c>
    </row>
    <row r="17" spans="1:4" ht="18.600000000000001" customHeight="1">
      <c r="A17" t="s">
        <v>55</v>
      </c>
      <c r="B17" s="233">
        <v>546</v>
      </c>
      <c r="C17" s="233">
        <v>542</v>
      </c>
      <c r="D17" s="233">
        <v>558</v>
      </c>
    </row>
    <row r="18" spans="1:4">
      <c r="A18" t="s">
        <v>49</v>
      </c>
      <c r="B18" s="233">
        <v>543</v>
      </c>
      <c r="C18" s="233">
        <v>539</v>
      </c>
      <c r="D18" s="233">
        <v>559</v>
      </c>
    </row>
    <row r="19" spans="1:4">
      <c r="A19" t="s">
        <v>54</v>
      </c>
      <c r="B19" s="233">
        <v>542</v>
      </c>
      <c r="C19" s="233">
        <v>538</v>
      </c>
      <c r="D19" s="233">
        <v>548</v>
      </c>
    </row>
    <row r="20" spans="1:4">
      <c r="A20" t="s">
        <v>74</v>
      </c>
      <c r="B20" s="233">
        <v>539</v>
      </c>
      <c r="C20" s="233">
        <v>522</v>
      </c>
      <c r="D20" s="233">
        <v>541</v>
      </c>
    </row>
    <row r="21" spans="1:4">
      <c r="A21" t="s">
        <v>51</v>
      </c>
      <c r="B21" s="233">
        <v>538</v>
      </c>
      <c r="C21" s="233">
        <v>518</v>
      </c>
      <c r="D21" s="233">
        <v>545</v>
      </c>
    </row>
    <row r="22" spans="1:4">
      <c r="A22" t="s">
        <v>343</v>
      </c>
      <c r="B22" s="233">
        <v>535</v>
      </c>
      <c r="C22" s="233">
        <v>539</v>
      </c>
      <c r="D22" s="233">
        <v>549</v>
      </c>
    </row>
    <row r="23" spans="1:4">
      <c r="A23" t="s">
        <v>344</v>
      </c>
      <c r="B23" s="233">
        <v>533</v>
      </c>
      <c r="C23" s="233">
        <v>534</v>
      </c>
      <c r="D23" s="233">
        <v>543</v>
      </c>
    </row>
    <row r="24" spans="1:4">
      <c r="A24" t="s">
        <v>73</v>
      </c>
      <c r="B24" s="233">
        <v>532</v>
      </c>
      <c r="C24" s="233">
        <v>501</v>
      </c>
      <c r="D24" s="233">
        <v>525</v>
      </c>
    </row>
    <row r="25" spans="1:4">
      <c r="A25" t="s">
        <v>345</v>
      </c>
      <c r="B25" s="233">
        <v>532</v>
      </c>
      <c r="C25" s="233">
        <v>511</v>
      </c>
      <c r="D25" s="233"/>
    </row>
    <row r="26" spans="1:4">
      <c r="A26" t="s">
        <v>66</v>
      </c>
      <c r="B26" s="233">
        <v>532</v>
      </c>
      <c r="C26" s="233">
        <v>555</v>
      </c>
      <c r="D26" s="233">
        <v>566</v>
      </c>
    </row>
    <row r="27" spans="1:4">
      <c r="A27" t="s">
        <v>47</v>
      </c>
      <c r="B27" s="233">
        <v>525</v>
      </c>
      <c r="C27" s="233">
        <v>504</v>
      </c>
      <c r="D27" s="233">
        <v>528</v>
      </c>
    </row>
    <row r="28" spans="1:4">
      <c r="A28" t="s">
        <v>68</v>
      </c>
      <c r="B28" s="233">
        <v>525</v>
      </c>
      <c r="C28" s="233">
        <v>522</v>
      </c>
      <c r="D28" s="233">
        <v>547</v>
      </c>
    </row>
    <row r="29" spans="1:4">
      <c r="A29" t="s">
        <v>62</v>
      </c>
      <c r="B29" s="233">
        <v>523</v>
      </c>
      <c r="C29" s="233">
        <v>529</v>
      </c>
      <c r="D29" s="233">
        <v>554</v>
      </c>
    </row>
    <row r="30" spans="1:4">
      <c r="A30" t="s">
        <v>41</v>
      </c>
      <c r="B30" s="233">
        <v>523</v>
      </c>
      <c r="C30" s="233">
        <v>526</v>
      </c>
      <c r="D30" s="233"/>
    </row>
    <row r="31" spans="1:4">
      <c r="A31" t="s">
        <v>43</v>
      </c>
      <c r="B31" s="233">
        <v>521</v>
      </c>
      <c r="C31" s="233">
        <v>537</v>
      </c>
      <c r="D31" s="233">
        <v>555</v>
      </c>
    </row>
    <row r="32" spans="1:4">
      <c r="A32" t="s">
        <v>64</v>
      </c>
      <c r="B32" s="233">
        <v>521</v>
      </c>
      <c r="C32" s="233">
        <v>518</v>
      </c>
      <c r="D32" s="233">
        <v>537</v>
      </c>
    </row>
    <row r="33" spans="1:4">
      <c r="A33" t="s">
        <v>48</v>
      </c>
      <c r="B33" s="233">
        <v>520</v>
      </c>
      <c r="C33" s="233">
        <v>531</v>
      </c>
      <c r="D33" s="233">
        <v>565</v>
      </c>
    </row>
    <row r="34" spans="1:4">
      <c r="A34" t="s">
        <v>75</v>
      </c>
      <c r="B34" s="233">
        <v>516</v>
      </c>
      <c r="C34" s="233">
        <v>533</v>
      </c>
      <c r="D34" s="233">
        <v>544</v>
      </c>
    </row>
    <row r="35" spans="1:4">
      <c r="A35" t="s">
        <v>346</v>
      </c>
      <c r="B35" s="233">
        <v>515</v>
      </c>
      <c r="C35" s="233">
        <v>427</v>
      </c>
      <c r="D35" s="233">
        <v>472</v>
      </c>
    </row>
    <row r="36" spans="1:4">
      <c r="A36" t="s">
        <v>37</v>
      </c>
      <c r="B36" s="233">
        <v>515</v>
      </c>
      <c r="C36" s="233">
        <v>521</v>
      </c>
      <c r="D36" s="233">
        <v>552</v>
      </c>
    </row>
    <row r="37" spans="1:4">
      <c r="A37" t="s">
        <v>58</v>
      </c>
      <c r="B37" s="233">
        <v>515</v>
      </c>
      <c r="C37" s="233">
        <v>510</v>
      </c>
      <c r="D37" s="233">
        <v>548</v>
      </c>
    </row>
    <row r="38" spans="1:4">
      <c r="A38" t="s">
        <v>347</v>
      </c>
      <c r="B38" s="233">
        <v>512</v>
      </c>
      <c r="C38" s="233">
        <v>494</v>
      </c>
      <c r="D38" s="233">
        <v>536</v>
      </c>
    </row>
    <row r="39" spans="1:4">
      <c r="A39" t="s">
        <v>72</v>
      </c>
      <c r="B39" s="233">
        <v>512</v>
      </c>
      <c r="C39" s="233">
        <v>523</v>
      </c>
      <c r="D39" s="233">
        <v>543</v>
      </c>
    </row>
    <row r="40" spans="1:4">
      <c r="A40" t="s">
        <v>46</v>
      </c>
      <c r="B40" s="233">
        <v>510</v>
      </c>
      <c r="C40" s="233">
        <v>521</v>
      </c>
      <c r="D40" s="233">
        <v>535</v>
      </c>
    </row>
    <row r="41" spans="1:4">
      <c r="A41" t="s">
        <v>348</v>
      </c>
      <c r="B41" s="233">
        <v>509</v>
      </c>
      <c r="C41" s="233">
        <v>524</v>
      </c>
      <c r="D41" s="233"/>
    </row>
    <row r="42" spans="1:4">
      <c r="A42" t="s">
        <v>349</v>
      </c>
      <c r="B42" s="233">
        <v>509</v>
      </c>
      <c r="C42" s="233">
        <v>496</v>
      </c>
      <c r="D42" s="233">
        <v>452</v>
      </c>
    </row>
    <row r="43" spans="1:4">
      <c r="A43" t="s">
        <v>350</v>
      </c>
      <c r="B43" s="233">
        <v>508</v>
      </c>
      <c r="C43" s="233">
        <v>517</v>
      </c>
      <c r="D43" s="233"/>
    </row>
    <row r="44" spans="1:4">
      <c r="A44" t="s">
        <v>44</v>
      </c>
      <c r="B44" s="233">
        <v>502</v>
      </c>
      <c r="C44" s="233">
        <v>511</v>
      </c>
      <c r="D44" s="233">
        <v>528</v>
      </c>
    </row>
    <row r="45" spans="1:4">
      <c r="A45" t="s">
        <v>351</v>
      </c>
      <c r="B45" s="233">
        <v>498</v>
      </c>
      <c r="C45" s="233">
        <v>466</v>
      </c>
      <c r="D45" s="233"/>
    </row>
    <row r="46" spans="1:4">
      <c r="A46" t="s">
        <v>352</v>
      </c>
      <c r="B46" s="233">
        <v>494</v>
      </c>
      <c r="C46" s="233">
        <v>489</v>
      </c>
      <c r="D46" s="233"/>
    </row>
    <row r="47" spans="1:4">
      <c r="A47" s="8" t="s">
        <v>50</v>
      </c>
      <c r="B47" s="233">
        <v>487</v>
      </c>
      <c r="C47" s="233">
        <v>503</v>
      </c>
      <c r="D47" s="233">
        <v>523</v>
      </c>
    </row>
    <row r="48" spans="1:4">
      <c r="A48" t="s">
        <v>65</v>
      </c>
      <c r="B48" s="233">
        <v>485</v>
      </c>
      <c r="C48" s="233">
        <v>488</v>
      </c>
      <c r="D48" s="233">
        <v>511</v>
      </c>
    </row>
    <row r="49" spans="1:4">
      <c r="A49" t="s">
        <v>353</v>
      </c>
      <c r="B49" s="233">
        <v>482</v>
      </c>
      <c r="C49" s="233">
        <v>454</v>
      </c>
      <c r="D49" s="233">
        <v>488</v>
      </c>
    </row>
    <row r="50" spans="1:4">
      <c r="A50" t="s">
        <v>354</v>
      </c>
      <c r="B50" s="233">
        <v>481</v>
      </c>
      <c r="C50" s="233">
        <v>473</v>
      </c>
      <c r="D50" s="233">
        <v>450</v>
      </c>
    </row>
    <row r="51" spans="1:4">
      <c r="A51" t="s">
        <v>355</v>
      </c>
      <c r="B51" s="233">
        <v>480</v>
      </c>
      <c r="C51" s="233">
        <v>493</v>
      </c>
      <c r="D51" s="233">
        <v>446</v>
      </c>
    </row>
    <row r="52" spans="1:4">
      <c r="A52" t="s">
        <v>356</v>
      </c>
      <c r="B52" s="233">
        <v>472</v>
      </c>
      <c r="C52" s="233">
        <v>426</v>
      </c>
      <c r="D52" s="233"/>
    </row>
    <row r="53" spans="1:4">
      <c r="A53" t="s">
        <v>357</v>
      </c>
      <c r="B53" s="233">
        <v>453</v>
      </c>
      <c r="C53" s="233">
        <v>453</v>
      </c>
      <c r="D53" s="233"/>
    </row>
    <row r="54" spans="1:4">
      <c r="A54" t="s">
        <v>358</v>
      </c>
      <c r="B54" s="233">
        <v>452</v>
      </c>
      <c r="C54" s="233">
        <v>459</v>
      </c>
      <c r="D54" s="233"/>
    </row>
    <row r="55" spans="1:4">
      <c r="A55" t="s">
        <v>359</v>
      </c>
      <c r="B55" s="233">
        <v>449</v>
      </c>
      <c r="C55" s="233">
        <v>449</v>
      </c>
      <c r="D55" s="233">
        <v>442</v>
      </c>
    </row>
    <row r="56" spans="1:4">
      <c r="A56" t="s">
        <v>360</v>
      </c>
      <c r="B56" s="233">
        <v>444</v>
      </c>
      <c r="C56" s="233">
        <v>413</v>
      </c>
      <c r="D56" s="233"/>
    </row>
    <row r="57" spans="1:4">
      <c r="A57" t="s">
        <v>361</v>
      </c>
      <c r="B57" s="233">
        <v>443</v>
      </c>
      <c r="C57" s="233">
        <v>441</v>
      </c>
      <c r="D57" s="233">
        <v>428</v>
      </c>
    </row>
    <row r="58" spans="1:4">
      <c r="A58" t="s">
        <v>71</v>
      </c>
      <c r="B58" s="233">
        <v>441</v>
      </c>
      <c r="C58" s="233">
        <v>469</v>
      </c>
      <c r="D58" s="233">
        <v>494</v>
      </c>
    </row>
    <row r="59" spans="1:4">
      <c r="A59" t="s">
        <v>362</v>
      </c>
      <c r="B59" s="233">
        <v>431</v>
      </c>
      <c r="C59" s="233">
        <v>435</v>
      </c>
      <c r="D59" s="233">
        <v>418</v>
      </c>
    </row>
    <row r="60" spans="1:4">
      <c r="A60" t="s">
        <v>367</v>
      </c>
      <c r="B60" s="233">
        <v>398</v>
      </c>
      <c r="C60" s="233">
        <v>402</v>
      </c>
      <c r="D60" s="233">
        <v>430</v>
      </c>
    </row>
    <row r="61" spans="1:4">
      <c r="A61" t="s">
        <v>363</v>
      </c>
      <c r="B61" s="233">
        <v>383</v>
      </c>
      <c r="C61" s="233">
        <v>374</v>
      </c>
      <c r="D61" s="233">
        <v>358</v>
      </c>
    </row>
    <row r="62" spans="1:4">
      <c r="A62" t="s">
        <v>364</v>
      </c>
      <c r="B62" s="233">
        <v>383</v>
      </c>
      <c r="C62" s="233">
        <v>392</v>
      </c>
      <c r="D62" s="233">
        <v>393</v>
      </c>
    </row>
    <row r="63" spans="1:4">
      <c r="A63" t="s">
        <v>33</v>
      </c>
      <c r="B63" s="233">
        <v>374</v>
      </c>
      <c r="C63" s="233">
        <v>324</v>
      </c>
      <c r="D63" s="233">
        <v>320</v>
      </c>
    </row>
    <row r="64" spans="1:4">
      <c r="A64" t="s">
        <v>365</v>
      </c>
      <c r="B64" s="233">
        <v>328</v>
      </c>
      <c r="C64" s="233">
        <v>290</v>
      </c>
      <c r="D64" s="233"/>
    </row>
    <row r="65" spans="1:4">
      <c r="A65" t="s">
        <v>397</v>
      </c>
      <c r="B65" s="233">
        <v>297</v>
      </c>
      <c r="C65" s="233">
        <v>249</v>
      </c>
      <c r="D65" s="233"/>
    </row>
  </sheetData>
  <hyperlinks>
    <hyperlink ref="B3" r:id="rId1" display="http://timssandpirls.bc.edu/pirls2016/international-results/pirls/student-achievement/pirls-achievement-results/" xr:uid="{7D62BDBD-EAD9-4E78-992E-A6EAEE926697}"/>
    <hyperlink ref="B4" r:id="rId2" display="https://timss2019.org/reports/wp-content/themes/timssandpirls/download-center/TIMSS-2019-International-Results-in-Mathematics-and-Science.pdf" xr:uid="{804B40BA-F175-453B-A8CD-95537DA39FB1}"/>
    <hyperlink ref="A1" location="'List of Figures'!A1" display="Back to List of Figures" xr:uid="{8F6BC19E-BF86-4ED9-8992-4806367CB37E}"/>
  </hyperlink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27EAB-4788-44FA-ACBB-0F4339ED4ECC}">
  <dimension ref="A1:J48"/>
  <sheetViews>
    <sheetView showGridLines="0" zoomScaleNormal="100" workbookViewId="0">
      <selection activeCell="A6" sqref="A6"/>
    </sheetView>
  </sheetViews>
  <sheetFormatPr defaultColWidth="8.7109375" defaultRowHeight="15"/>
  <cols>
    <col min="1" max="1" width="11.42578125" style="35" customWidth="1"/>
    <col min="2" max="2" width="13.42578125" style="35" customWidth="1"/>
    <col min="3" max="16384" width="8.7109375" style="35"/>
  </cols>
  <sheetData>
    <row r="1" spans="1:10">
      <c r="A1" s="147" t="s">
        <v>980</v>
      </c>
    </row>
    <row r="2" spans="1:10">
      <c r="A2" s="213" t="s">
        <v>411</v>
      </c>
      <c r="B2" s="213" t="s">
        <v>990</v>
      </c>
      <c r="C2" s="213"/>
      <c r="D2" s="213"/>
      <c r="E2" s="213"/>
      <c r="F2" s="213"/>
      <c r="G2" s="213"/>
      <c r="H2" s="213"/>
      <c r="I2" s="213"/>
      <c r="J2" s="213"/>
    </row>
    <row r="3" spans="1:10">
      <c r="A3" s="213" t="s">
        <v>28</v>
      </c>
      <c r="B3" s="214" t="s">
        <v>135</v>
      </c>
      <c r="C3" s="213"/>
      <c r="D3" s="213"/>
      <c r="E3" s="213"/>
      <c r="F3" s="213"/>
      <c r="G3" s="213"/>
      <c r="H3" s="213"/>
      <c r="I3" s="213"/>
      <c r="J3" s="213"/>
    </row>
    <row r="5" spans="1:10">
      <c r="A5" s="35" t="s">
        <v>431</v>
      </c>
    </row>
    <row r="6" spans="1:10">
      <c r="B6" s="35" t="s">
        <v>370</v>
      </c>
      <c r="C6" s="35" t="s">
        <v>369</v>
      </c>
    </row>
    <row r="7" spans="1:10">
      <c r="A7" s="35" t="s">
        <v>338</v>
      </c>
      <c r="B7" s="232">
        <v>616</v>
      </c>
      <c r="C7" s="35">
        <v>608</v>
      </c>
    </row>
    <row r="8" spans="1:10" ht="17.100000000000001" customHeight="1">
      <c r="A8" s="35" t="s">
        <v>366</v>
      </c>
      <c r="B8" s="232">
        <v>612</v>
      </c>
      <c r="C8" s="35">
        <v>574</v>
      </c>
    </row>
    <row r="9" spans="1:10">
      <c r="A9" s="35" t="s">
        <v>340</v>
      </c>
      <c r="B9" s="232">
        <v>607</v>
      </c>
      <c r="C9" s="35">
        <v>561</v>
      </c>
    </row>
    <row r="10" spans="1:10">
      <c r="A10" s="35" t="s">
        <v>57</v>
      </c>
      <c r="B10" s="232">
        <v>594</v>
      </c>
      <c r="C10" s="35">
        <v>570</v>
      </c>
    </row>
    <row r="11" spans="1:10">
      <c r="A11" s="35" t="s">
        <v>339</v>
      </c>
      <c r="B11" s="232">
        <v>578</v>
      </c>
      <c r="C11" s="35">
        <v>504</v>
      </c>
    </row>
    <row r="12" spans="1:10">
      <c r="A12" s="35" t="s">
        <v>34</v>
      </c>
      <c r="B12" s="232">
        <v>543</v>
      </c>
      <c r="C12" s="35">
        <v>543</v>
      </c>
    </row>
    <row r="13" spans="1:10">
      <c r="A13" s="35" t="s">
        <v>60</v>
      </c>
      <c r="B13" s="232">
        <v>524</v>
      </c>
      <c r="C13" s="35">
        <v>523</v>
      </c>
    </row>
    <row r="14" spans="1:10">
      <c r="A14" s="35" t="s">
        <v>54</v>
      </c>
      <c r="B14" s="232">
        <v>520</v>
      </c>
      <c r="C14" s="35">
        <v>534</v>
      </c>
    </row>
    <row r="15" spans="1:10">
      <c r="A15" s="35" t="s">
        <v>59</v>
      </c>
      <c r="B15" s="232">
        <v>519</v>
      </c>
      <c r="C15" s="35">
        <v>513</v>
      </c>
    </row>
    <row r="16" spans="1:10">
      <c r="A16" s="35" t="s">
        <v>75</v>
      </c>
      <c r="B16" s="232">
        <v>517</v>
      </c>
      <c r="C16" s="35">
        <v>528</v>
      </c>
    </row>
    <row r="17" spans="1:3">
      <c r="A17" s="35" t="s">
        <v>62</v>
      </c>
      <c r="B17" s="232">
        <v>517</v>
      </c>
      <c r="C17" s="35">
        <v>530</v>
      </c>
    </row>
    <row r="18" spans="1:3">
      <c r="A18" s="35" t="s">
        <v>343</v>
      </c>
      <c r="B18" s="232">
        <v>515</v>
      </c>
      <c r="C18" s="35">
        <v>522</v>
      </c>
    </row>
    <row r="19" spans="1:3">
      <c r="A19" s="35" t="s">
        <v>342</v>
      </c>
      <c r="B19" s="232">
        <v>515</v>
      </c>
      <c r="C19" s="35">
        <v>517</v>
      </c>
    </row>
    <row r="20" spans="1:3">
      <c r="A20" s="35" t="s">
        <v>66</v>
      </c>
      <c r="B20" s="232">
        <v>509</v>
      </c>
      <c r="C20" s="35">
        <v>543</v>
      </c>
    </row>
    <row r="21" spans="1:3">
      <c r="A21" s="35" t="s">
        <v>49</v>
      </c>
      <c r="B21" s="232">
        <v>503</v>
      </c>
      <c r="C21" s="35">
        <v>495</v>
      </c>
    </row>
    <row r="22" spans="1:3">
      <c r="A22" s="35" t="s">
        <v>43</v>
      </c>
      <c r="B22" s="232">
        <v>503</v>
      </c>
      <c r="C22" s="35">
        <v>521</v>
      </c>
    </row>
    <row r="23" spans="1:3">
      <c r="A23" s="35" t="s">
        <v>345</v>
      </c>
      <c r="B23" s="232">
        <v>501</v>
      </c>
      <c r="C23" s="35">
        <v>484</v>
      </c>
    </row>
    <row r="24" spans="1:3">
      <c r="A24" s="35" t="s">
        <v>47</v>
      </c>
      <c r="B24" s="232">
        <v>500</v>
      </c>
      <c r="C24" s="35">
        <v>519</v>
      </c>
    </row>
    <row r="25" spans="1:3">
      <c r="A25" s="35" t="s">
        <v>58</v>
      </c>
      <c r="B25" s="232">
        <v>497</v>
      </c>
      <c r="C25" s="35">
        <v>500</v>
      </c>
    </row>
    <row r="26" spans="1:3">
      <c r="A26" s="35" t="s">
        <v>41</v>
      </c>
      <c r="B26" s="232">
        <v>496</v>
      </c>
      <c r="C26" s="35">
        <v>515</v>
      </c>
    </row>
    <row r="27" spans="1:3">
      <c r="A27" s="35" t="s">
        <v>347</v>
      </c>
      <c r="B27" s="232">
        <v>488</v>
      </c>
      <c r="C27" s="35">
        <v>478</v>
      </c>
    </row>
    <row r="28" spans="1:3">
      <c r="A28" s="35" t="s">
        <v>65</v>
      </c>
      <c r="B28" s="232">
        <v>483</v>
      </c>
      <c r="C28" s="35">
        <v>489</v>
      </c>
    </row>
    <row r="29" spans="1:3">
      <c r="A29" s="35" t="s">
        <v>50</v>
      </c>
      <c r="B29" s="232">
        <v>482</v>
      </c>
      <c r="C29" s="35">
        <v>499</v>
      </c>
    </row>
    <row r="30" spans="1:3">
      <c r="A30" s="35" t="s">
        <v>355</v>
      </c>
      <c r="B30" s="232">
        <v>481</v>
      </c>
      <c r="C30" s="35">
        <v>486</v>
      </c>
    </row>
    <row r="31" spans="1:3">
      <c r="A31" s="35" t="s">
        <v>35</v>
      </c>
      <c r="B31" s="232">
        <v>479</v>
      </c>
      <c r="C31" s="35">
        <v>470</v>
      </c>
    </row>
    <row r="32" spans="1:3">
      <c r="A32" s="35" t="s">
        <v>354</v>
      </c>
      <c r="B32" s="232">
        <v>473</v>
      </c>
      <c r="C32" s="35">
        <v>473</v>
      </c>
    </row>
    <row r="33" spans="1:3">
      <c r="A33" s="35" t="s">
        <v>353</v>
      </c>
      <c r="B33" s="232">
        <v>461</v>
      </c>
      <c r="C33" s="35">
        <v>447</v>
      </c>
    </row>
    <row r="34" spans="1:3">
      <c r="A34" s="35" t="s">
        <v>373</v>
      </c>
      <c r="B34" s="232">
        <v>461</v>
      </c>
      <c r="C34" s="35">
        <v>460</v>
      </c>
    </row>
    <row r="35" spans="1:3">
      <c r="A35" s="35" t="s">
        <v>361</v>
      </c>
      <c r="B35" s="232">
        <v>446</v>
      </c>
      <c r="C35" s="35">
        <v>449</v>
      </c>
    </row>
    <row r="36" spans="1:3">
      <c r="A36" s="35" t="s">
        <v>359</v>
      </c>
      <c r="B36" s="232">
        <v>443</v>
      </c>
      <c r="C36" s="35">
        <v>475</v>
      </c>
    </row>
    <row r="37" spans="1:3">
      <c r="A37" s="35" t="s">
        <v>71</v>
      </c>
      <c r="B37" s="232">
        <v>441</v>
      </c>
      <c r="C37" s="35">
        <v>462</v>
      </c>
    </row>
    <row r="38" spans="1:3">
      <c r="A38" s="35" t="s">
        <v>374</v>
      </c>
      <c r="B38" s="232">
        <v>429</v>
      </c>
      <c r="C38" s="35">
        <v>377</v>
      </c>
    </row>
    <row r="39" spans="1:3">
      <c r="A39" s="35" t="s">
        <v>375</v>
      </c>
      <c r="B39" s="232">
        <v>420</v>
      </c>
      <c r="C39" s="35">
        <v>452</v>
      </c>
    </row>
    <row r="40" spans="1:3">
      <c r="A40" s="35" t="s">
        <v>368</v>
      </c>
      <c r="B40" s="232">
        <v>413</v>
      </c>
      <c r="C40" s="35">
        <v>389</v>
      </c>
    </row>
    <row r="41" spans="1:3">
      <c r="A41" s="35" t="s">
        <v>362</v>
      </c>
      <c r="B41" s="232">
        <v>411</v>
      </c>
      <c r="C41" s="35">
        <v>457</v>
      </c>
    </row>
    <row r="42" spans="1:3">
      <c r="A42" s="35" t="s">
        <v>364</v>
      </c>
      <c r="B42" s="232">
        <v>403</v>
      </c>
      <c r="C42" s="35">
        <v>444</v>
      </c>
    </row>
    <row r="43" spans="1:3">
      <c r="A43" s="35" t="s">
        <v>367</v>
      </c>
      <c r="B43" s="232">
        <v>394</v>
      </c>
      <c r="C43" s="35">
        <v>431</v>
      </c>
    </row>
    <row r="44" spans="1:3">
      <c r="A44" s="35" t="s">
        <v>33</v>
      </c>
      <c r="B44" s="232">
        <v>389</v>
      </c>
      <c r="C44" s="35">
        <v>370</v>
      </c>
    </row>
    <row r="45" spans="1:3">
      <c r="A45" s="35" t="s">
        <v>363</v>
      </c>
      <c r="B45" s="232">
        <v>388</v>
      </c>
      <c r="C45" s="35">
        <v>394</v>
      </c>
    </row>
    <row r="48" spans="1:3">
      <c r="B48" s="8"/>
    </row>
  </sheetData>
  <hyperlinks>
    <hyperlink ref="B3" r:id="rId1" display="https://timss2019.org/reports/wp-content/themes/timssandpirls/download-center/TIMSS-2019-International-Results-in-Mathematics-and-Science.pdf" xr:uid="{65198ABE-2760-4C2A-A625-8034F09027C0}"/>
    <hyperlink ref="A1" location="'List of Figures'!A1" display="Back to List of Figures" xr:uid="{CD0A1A8B-C54E-4121-B9E1-755369EEDC2A}"/>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1F6D0-818D-4552-982D-C176E913A044}">
  <dimension ref="A1:F83"/>
  <sheetViews>
    <sheetView showGridLines="0" zoomScale="85" zoomScaleNormal="85" workbookViewId="0">
      <selection activeCell="I21" sqref="I21"/>
    </sheetView>
  </sheetViews>
  <sheetFormatPr defaultColWidth="8.7109375" defaultRowHeight="15"/>
  <cols>
    <col min="1" max="1" width="17.85546875" style="35" customWidth="1"/>
    <col min="2" max="2" width="8.7109375" style="35"/>
    <col min="3" max="3" width="14.28515625" style="35" customWidth="1"/>
    <col min="4" max="4" width="8.7109375" style="35"/>
    <col min="5" max="5" width="12.42578125" style="35" customWidth="1"/>
    <col min="6" max="16384" width="8.7109375" style="35"/>
  </cols>
  <sheetData>
    <row r="1" spans="1:6">
      <c r="A1" s="147" t="s">
        <v>980</v>
      </c>
    </row>
    <row r="2" spans="1:6">
      <c r="A2" s="213" t="s">
        <v>411</v>
      </c>
      <c r="B2" s="213" t="s">
        <v>838</v>
      </c>
      <c r="C2" s="213"/>
      <c r="D2" s="213"/>
      <c r="E2" s="213"/>
      <c r="F2" s="213"/>
    </row>
    <row r="3" spans="1:6">
      <c r="A3" s="213" t="s">
        <v>28</v>
      </c>
      <c r="B3" s="214" t="s">
        <v>376</v>
      </c>
      <c r="C3" s="213"/>
      <c r="D3" s="213"/>
      <c r="E3" s="213"/>
      <c r="F3" s="213"/>
    </row>
    <row r="4" spans="1:6">
      <c r="A4" s="213"/>
      <c r="B4" s="213" t="s">
        <v>399</v>
      </c>
      <c r="C4" s="213"/>
      <c r="D4" s="213"/>
      <c r="E4" s="213"/>
      <c r="F4" s="213"/>
    </row>
    <row r="6" spans="1:6" s="286" customFormat="1">
      <c r="A6" s="93" t="s">
        <v>431</v>
      </c>
    </row>
    <row r="7" spans="1:6">
      <c r="B7" s="35" t="s">
        <v>371</v>
      </c>
      <c r="C7" s="35" t="s">
        <v>370</v>
      </c>
    </row>
    <row r="8" spans="1:6">
      <c r="A8" s="39" t="s">
        <v>378</v>
      </c>
      <c r="B8" s="35">
        <v>555.23624358750749</v>
      </c>
      <c r="C8" s="35">
        <v>591.39359687851254</v>
      </c>
    </row>
    <row r="9" spans="1:6">
      <c r="A9" s="39" t="s">
        <v>338</v>
      </c>
      <c r="B9" s="14">
        <v>549.46470779446076</v>
      </c>
      <c r="C9" s="14">
        <v>569.0077798017121</v>
      </c>
    </row>
    <row r="10" spans="1:6">
      <c r="A10" s="39" t="s">
        <v>379</v>
      </c>
      <c r="B10" s="14">
        <v>525.11616894822509</v>
      </c>
      <c r="C10" s="14">
        <v>557.67023036938531</v>
      </c>
    </row>
    <row r="11" spans="1:6">
      <c r="A11" s="39" t="s">
        <v>380</v>
      </c>
      <c r="B11" s="14">
        <v>524.28311715195014</v>
      </c>
      <c r="C11" s="14">
        <v>551.15427412710028</v>
      </c>
    </row>
    <row r="12" spans="1:6">
      <c r="A12" s="39" t="s">
        <v>67</v>
      </c>
      <c r="B12" s="14">
        <v>523.01701842526472</v>
      </c>
      <c r="C12" s="14">
        <v>523.41458013492047</v>
      </c>
    </row>
    <row r="13" spans="1:6">
      <c r="A13" s="39" t="s">
        <v>72</v>
      </c>
      <c r="B13" s="14">
        <v>520.08552092652087</v>
      </c>
      <c r="C13" s="14">
        <v>512.01694282393089</v>
      </c>
    </row>
    <row r="14" spans="1:6">
      <c r="A14" s="39" t="s">
        <v>66</v>
      </c>
      <c r="B14" s="14">
        <v>520.07874831668892</v>
      </c>
      <c r="C14" s="14">
        <v>507.30136181814419</v>
      </c>
    </row>
    <row r="15" spans="1:6">
      <c r="A15" s="39" t="s">
        <v>60</v>
      </c>
      <c r="B15" s="14">
        <v>518.07845911939353</v>
      </c>
      <c r="C15" s="14">
        <v>499.63289403766771</v>
      </c>
    </row>
    <row r="16" spans="1:6">
      <c r="A16" s="39" t="s">
        <v>56</v>
      </c>
      <c r="B16" s="14">
        <v>514.05228795826918</v>
      </c>
      <c r="C16" s="14">
        <v>525.93300185889268</v>
      </c>
    </row>
    <row r="17" spans="1:3" ht="20.100000000000001" customHeight="1">
      <c r="A17" s="39" t="s">
        <v>48</v>
      </c>
      <c r="B17" s="14">
        <v>511.85569535773169</v>
      </c>
      <c r="C17" s="14">
        <v>515.64787462969241</v>
      </c>
    </row>
    <row r="18" spans="1:3">
      <c r="A18" s="39" t="s">
        <v>43</v>
      </c>
      <c r="B18" s="14">
        <v>505.78522059816532</v>
      </c>
      <c r="C18" s="14">
        <v>502.38770205684824</v>
      </c>
    </row>
    <row r="19" spans="1:3">
      <c r="A19" s="39" t="s">
        <v>50</v>
      </c>
      <c r="B19" s="14">
        <v>505.72728344383086</v>
      </c>
      <c r="C19" s="14">
        <v>494.48967597920677</v>
      </c>
    </row>
    <row r="20" spans="1:3">
      <c r="A20" s="39" t="s">
        <v>381</v>
      </c>
      <c r="B20" s="14">
        <v>505.35277105006838</v>
      </c>
      <c r="C20" s="14">
        <v>478.24471737720535</v>
      </c>
    </row>
    <row r="21" spans="1:3" ht="15.6" customHeight="1">
      <c r="A21" s="39" t="s">
        <v>40</v>
      </c>
      <c r="B21" s="14">
        <v>503.92810920604546</v>
      </c>
      <c r="C21" s="14">
        <v>501.76989911392042</v>
      </c>
    </row>
    <row r="22" spans="1:3">
      <c r="A22" s="39" t="s">
        <v>57</v>
      </c>
      <c r="B22" s="14">
        <v>503.85604130918574</v>
      </c>
      <c r="C22" s="14">
        <v>526.97325049698168</v>
      </c>
    </row>
    <row r="23" spans="1:3">
      <c r="A23" s="39" t="s">
        <v>75</v>
      </c>
      <c r="B23" s="14">
        <v>502.63172442266045</v>
      </c>
      <c r="C23" s="14">
        <v>491.36002524263733</v>
      </c>
    </row>
    <row r="24" spans="1:3">
      <c r="A24" s="39" t="s">
        <v>382</v>
      </c>
      <c r="B24" s="14">
        <v>502.60114690242108</v>
      </c>
      <c r="C24" s="14">
        <v>531.14353645305528</v>
      </c>
    </row>
    <row r="25" spans="1:3">
      <c r="A25" s="39" t="s">
        <v>68</v>
      </c>
      <c r="B25" s="14">
        <v>501.12993377404803</v>
      </c>
      <c r="C25" s="14">
        <v>509.39837450250388</v>
      </c>
    </row>
    <row r="26" spans="1:3">
      <c r="A26" s="39" t="s">
        <v>49</v>
      </c>
      <c r="B26" s="14">
        <v>499.45095627638415</v>
      </c>
      <c r="C26" s="14">
        <v>500.96378835595345</v>
      </c>
    </row>
    <row r="27" spans="1:3">
      <c r="A27" s="39" t="s">
        <v>64</v>
      </c>
      <c r="B27" s="14">
        <v>498.27925642959156</v>
      </c>
      <c r="C27" s="14">
        <v>500.04378016676566</v>
      </c>
    </row>
    <row r="28" spans="1:3">
      <c r="A28" s="39" t="s">
        <v>45</v>
      </c>
      <c r="B28" s="14">
        <v>495.34561512603591</v>
      </c>
      <c r="C28" s="14">
        <v>508.89754408489466</v>
      </c>
    </row>
    <row r="29" spans="1:3">
      <c r="A29" s="39" t="s">
        <v>73</v>
      </c>
      <c r="B29" s="14">
        <v>492.86443860384173</v>
      </c>
      <c r="C29" s="14">
        <v>508.07030635647089</v>
      </c>
    </row>
    <row r="30" spans="1:3">
      <c r="A30" s="39" t="s">
        <v>65</v>
      </c>
      <c r="B30" s="14">
        <v>492.60648133455328</v>
      </c>
      <c r="C30" s="14">
        <v>495.40758144403202</v>
      </c>
    </row>
    <row r="31" spans="1:3">
      <c r="A31" s="39" t="s">
        <v>383</v>
      </c>
      <c r="B31" s="14">
        <v>491.80078513683378</v>
      </c>
      <c r="C31" s="14">
        <v>492.48740611179284</v>
      </c>
    </row>
    <row r="32" spans="1:3">
      <c r="A32" s="39" t="s">
        <v>69</v>
      </c>
      <c r="B32" s="14">
        <v>490.21881502637234</v>
      </c>
      <c r="C32" s="14">
        <v>499.4676509062466</v>
      </c>
    </row>
    <row r="33" spans="1:3">
      <c r="A33" s="39" t="s">
        <v>384</v>
      </c>
      <c r="B33" s="14">
        <v>484.78372537056595</v>
      </c>
      <c r="C33" s="14">
        <v>519.2309826765586</v>
      </c>
    </row>
    <row r="34" spans="1:3">
      <c r="A34" s="39" t="s">
        <v>74</v>
      </c>
      <c r="B34" s="14">
        <v>484.3925685119973</v>
      </c>
      <c r="C34" s="14">
        <v>498.94231379959274</v>
      </c>
    </row>
    <row r="35" spans="1:3">
      <c r="A35" s="39" t="s">
        <v>42</v>
      </c>
      <c r="B35" s="14">
        <v>483.92940514533916</v>
      </c>
      <c r="C35" s="14">
        <v>515.3147131261436</v>
      </c>
    </row>
    <row r="36" spans="1:3">
      <c r="A36" s="39" t="s">
        <v>348</v>
      </c>
      <c r="B36" s="14">
        <v>478.98915239507591</v>
      </c>
      <c r="C36" s="14">
        <v>464.20427271196877</v>
      </c>
    </row>
    <row r="37" spans="1:3">
      <c r="A37" s="39" t="s">
        <v>55</v>
      </c>
      <c r="B37" s="14">
        <v>478.6986741450462</v>
      </c>
      <c r="C37" s="14">
        <v>496.12633069612497</v>
      </c>
    </row>
    <row r="38" spans="1:3">
      <c r="A38" s="39" t="s">
        <v>34</v>
      </c>
      <c r="B38" s="14">
        <v>478.50193399494424</v>
      </c>
      <c r="C38" s="14">
        <v>487.78653873432705</v>
      </c>
    </row>
    <row r="39" spans="1:3">
      <c r="A39" s="39" t="s">
        <v>58</v>
      </c>
      <c r="B39" s="14">
        <v>476.28467969266717</v>
      </c>
      <c r="C39" s="14">
        <v>486.58985801290993</v>
      </c>
    </row>
    <row r="40" spans="1:3">
      <c r="A40" s="39" t="s">
        <v>62</v>
      </c>
      <c r="B40" s="14">
        <v>475.98667224503328</v>
      </c>
      <c r="C40" s="14">
        <v>481.082636356244</v>
      </c>
    </row>
    <row r="41" spans="1:3">
      <c r="A41" s="39" t="s">
        <v>54</v>
      </c>
      <c r="B41" s="14">
        <v>475.87347960821211</v>
      </c>
      <c r="C41" s="14">
        <v>481.19118829456306</v>
      </c>
    </row>
    <row r="42" spans="1:3">
      <c r="A42" s="39" t="s">
        <v>61</v>
      </c>
      <c r="B42" s="14">
        <v>473.9743167673447</v>
      </c>
      <c r="C42" s="14">
        <v>495.18737617387626</v>
      </c>
    </row>
    <row r="43" spans="1:3">
      <c r="A43" s="39" t="s">
        <v>385</v>
      </c>
      <c r="B43" s="14">
        <v>473.78844693315233</v>
      </c>
      <c r="C43" s="14">
        <v>471.86514427741088</v>
      </c>
    </row>
    <row r="44" spans="1:3">
      <c r="A44" s="39" t="s">
        <v>59</v>
      </c>
      <c r="B44" s="14">
        <v>470.41517797924456</v>
      </c>
      <c r="C44" s="14">
        <v>463.03454892045522</v>
      </c>
    </row>
    <row r="45" spans="1:3">
      <c r="A45" s="39" t="s">
        <v>53</v>
      </c>
      <c r="B45" s="14">
        <v>469.98538936317885</v>
      </c>
      <c r="C45" s="14">
        <v>483.42148522271901</v>
      </c>
    </row>
    <row r="46" spans="1:3">
      <c r="A46" s="39" t="s">
        <v>386</v>
      </c>
      <c r="B46" s="14">
        <v>465.95014814029156</v>
      </c>
      <c r="C46" s="14">
        <v>453.11749892793364</v>
      </c>
    </row>
    <row r="47" spans="1:3">
      <c r="A47" s="39" t="s">
        <v>41</v>
      </c>
      <c r="B47" s="14">
        <v>465.63166649860943</v>
      </c>
      <c r="C47" s="14">
        <v>453.50777794614606</v>
      </c>
    </row>
    <row r="48" spans="1:3">
      <c r="A48" s="39" t="s">
        <v>46</v>
      </c>
      <c r="B48" s="14">
        <v>457.98396704074833</v>
      </c>
      <c r="C48" s="14">
        <v>486.16485429356203</v>
      </c>
    </row>
    <row r="49" spans="1:3">
      <c r="A49" s="39" t="s">
        <v>63</v>
      </c>
      <c r="B49" s="14">
        <v>457.41439470369306</v>
      </c>
      <c r="C49" s="14">
        <v>451.37034377028198</v>
      </c>
    </row>
    <row r="50" spans="1:3">
      <c r="A50" s="39" t="s">
        <v>71</v>
      </c>
      <c r="B50" s="14">
        <v>452.27255409198017</v>
      </c>
      <c r="C50" s="14">
        <v>417.40655623356497</v>
      </c>
    </row>
    <row r="51" spans="1:3">
      <c r="A51" s="39" t="s">
        <v>349</v>
      </c>
      <c r="B51" s="14">
        <v>448.23476010986792</v>
      </c>
      <c r="C51" s="14">
        <v>471.7244150486564</v>
      </c>
    </row>
    <row r="52" spans="1:3">
      <c r="A52" s="39" t="s">
        <v>350</v>
      </c>
      <c r="B52" s="14">
        <v>439.46634120605881</v>
      </c>
      <c r="C52" s="14">
        <v>448.2830562982835</v>
      </c>
    </row>
    <row r="53" spans="1:3">
      <c r="A53" s="39" t="s">
        <v>387</v>
      </c>
      <c r="B53" s="14">
        <v>431.78176943111998</v>
      </c>
      <c r="C53" s="14">
        <v>434.94725186532128</v>
      </c>
    </row>
    <row r="54" spans="1:3">
      <c r="A54" s="39" t="s">
        <v>35</v>
      </c>
      <c r="B54" s="14">
        <v>427.70314585064472</v>
      </c>
      <c r="C54" s="14">
        <v>429.91682707446563</v>
      </c>
    </row>
    <row r="55" spans="1:3">
      <c r="A55" s="39" t="s">
        <v>388</v>
      </c>
      <c r="B55" s="14">
        <v>427.1176181983505</v>
      </c>
      <c r="C55" s="14">
        <v>417.66161727968966</v>
      </c>
    </row>
    <row r="56" spans="1:3">
      <c r="A56" s="39" t="s">
        <v>140</v>
      </c>
      <c r="B56" s="14">
        <v>426.49822500736076</v>
      </c>
      <c r="C56" s="14">
        <v>402.33055860721203</v>
      </c>
    </row>
    <row r="57" spans="1:3">
      <c r="A57" s="39" t="s">
        <v>345</v>
      </c>
      <c r="B57" s="14">
        <v>424.3582472168186</v>
      </c>
      <c r="C57" s="14">
        <v>450.68299442684065</v>
      </c>
    </row>
    <row r="58" spans="1:3">
      <c r="A58" s="39" t="s">
        <v>389</v>
      </c>
      <c r="B58" s="14">
        <v>423.99296573788729</v>
      </c>
      <c r="C58" s="14">
        <v>420.60399887256983</v>
      </c>
    </row>
    <row r="59" spans="1:3">
      <c r="A59" s="39" t="s">
        <v>357</v>
      </c>
      <c r="B59" s="14">
        <v>421.05757319802069</v>
      </c>
      <c r="C59" s="14">
        <v>429.61154242607859</v>
      </c>
    </row>
    <row r="60" spans="1:3">
      <c r="A60" s="39" t="s">
        <v>52</v>
      </c>
      <c r="B60" s="14">
        <v>420.46889277117191</v>
      </c>
      <c r="C60" s="14">
        <v>408.80147375476099</v>
      </c>
    </row>
    <row r="61" spans="1:3">
      <c r="A61" s="39" t="s">
        <v>37</v>
      </c>
      <c r="B61" s="14">
        <v>419.84400596424894</v>
      </c>
      <c r="C61" s="14">
        <v>436.04057099732</v>
      </c>
    </row>
    <row r="62" spans="1:3">
      <c r="A62" s="39" t="s">
        <v>375</v>
      </c>
      <c r="B62" s="14">
        <v>419.0636607101942</v>
      </c>
      <c r="C62" s="14">
        <v>399.76190925923868</v>
      </c>
    </row>
    <row r="63" spans="1:3">
      <c r="A63" s="39" t="s">
        <v>373</v>
      </c>
      <c r="B63" s="14">
        <v>414.97951420628556</v>
      </c>
      <c r="C63" s="14">
        <v>440.20753671111146</v>
      </c>
    </row>
    <row r="64" spans="1:3">
      <c r="A64" s="39" t="s">
        <v>38</v>
      </c>
      <c r="B64" s="14">
        <v>412.87331668524951</v>
      </c>
      <c r="C64" s="14">
        <v>383.56912410618042</v>
      </c>
    </row>
    <row r="65" spans="1:3">
      <c r="A65" s="39" t="s">
        <v>70</v>
      </c>
      <c r="B65" s="14">
        <v>412.29508567556314</v>
      </c>
      <c r="C65" s="14">
        <v>390.93227374034632</v>
      </c>
    </row>
    <row r="66" spans="1:3">
      <c r="A66" s="39" t="s">
        <v>390</v>
      </c>
      <c r="B66" s="14">
        <v>408.06994401933429</v>
      </c>
      <c r="C66" s="14">
        <v>430.11296226737625</v>
      </c>
    </row>
    <row r="67" spans="1:3">
      <c r="A67" s="39" t="s">
        <v>359</v>
      </c>
      <c r="B67" s="14">
        <v>407.09179209025712</v>
      </c>
      <c r="C67" s="14">
        <v>414.22871767426824</v>
      </c>
    </row>
    <row r="68" spans="1:3">
      <c r="A68" s="39" t="s">
        <v>352</v>
      </c>
      <c r="B68" s="14">
        <v>405.42936627838083</v>
      </c>
      <c r="C68" s="14">
        <v>437.2219911613538</v>
      </c>
    </row>
    <row r="69" spans="1:3">
      <c r="A69" s="39" t="s">
        <v>358</v>
      </c>
      <c r="B69" s="14">
        <v>402.97782126090317</v>
      </c>
      <c r="C69" s="14">
        <v>406.38440791443315</v>
      </c>
    </row>
    <row r="70" spans="1:3">
      <c r="A70" s="39" t="s">
        <v>391</v>
      </c>
      <c r="B70" s="14">
        <v>401.50310880731661</v>
      </c>
      <c r="C70" s="14">
        <v>379.4538166029289</v>
      </c>
    </row>
    <row r="71" spans="1:3">
      <c r="A71" s="39" t="s">
        <v>392</v>
      </c>
      <c r="B71" s="14">
        <v>400.51370593416982</v>
      </c>
      <c r="C71" s="14">
        <v>399.83767481282183</v>
      </c>
    </row>
    <row r="72" spans="1:3">
      <c r="A72" s="39" t="s">
        <v>367</v>
      </c>
      <c r="B72" s="14">
        <v>399.15165857859211</v>
      </c>
      <c r="C72" s="14">
        <v>373.23880574054249</v>
      </c>
    </row>
    <row r="73" spans="1:3">
      <c r="A73" s="39" t="s">
        <v>393</v>
      </c>
      <c r="B73" s="14">
        <v>392.88864098808062</v>
      </c>
      <c r="C73" s="14">
        <v>418.55550167959967</v>
      </c>
    </row>
    <row r="74" spans="1:3">
      <c r="A74" s="39" t="s">
        <v>356</v>
      </c>
      <c r="B74" s="14">
        <v>392.66776940308341</v>
      </c>
      <c r="C74" s="14">
        <v>394.44682990594123</v>
      </c>
    </row>
    <row r="75" spans="1:3">
      <c r="A75" s="39" t="s">
        <v>394</v>
      </c>
      <c r="B75" s="14">
        <v>389.38833381099158</v>
      </c>
      <c r="C75" s="14">
        <v>419.64311269150994</v>
      </c>
    </row>
    <row r="76" spans="1:3">
      <c r="A76" s="39" t="s">
        <v>347</v>
      </c>
      <c r="B76" s="14">
        <v>386.90927469955631</v>
      </c>
      <c r="C76" s="14">
        <v>423.14613302815644</v>
      </c>
    </row>
    <row r="77" spans="1:3">
      <c r="A77" s="39" t="s">
        <v>353</v>
      </c>
      <c r="B77" s="14">
        <v>379.75254064634555</v>
      </c>
      <c r="C77" s="14">
        <v>397.58635524417718</v>
      </c>
    </row>
    <row r="78" spans="1:3">
      <c r="A78" s="39" t="s">
        <v>395</v>
      </c>
      <c r="B78" s="14">
        <v>376.97131666197612</v>
      </c>
      <c r="C78" s="14">
        <v>352.84625573702897</v>
      </c>
    </row>
    <row r="79" spans="1:3">
      <c r="A79" s="39" t="s">
        <v>36</v>
      </c>
      <c r="B79" s="14">
        <v>370.96538184622591</v>
      </c>
      <c r="C79" s="14">
        <v>378.66813229902954</v>
      </c>
    </row>
    <row r="80" spans="1:3">
      <c r="A80" s="39" t="s">
        <v>363</v>
      </c>
      <c r="B80" s="14">
        <v>359.3878862166863</v>
      </c>
      <c r="C80" s="14">
        <v>367.72735266586551</v>
      </c>
    </row>
    <row r="81" spans="1:3">
      <c r="A81" s="39" t="s">
        <v>374</v>
      </c>
      <c r="B81" s="14">
        <v>353.35531643001087</v>
      </c>
      <c r="C81" s="14">
        <v>393.45005421045192</v>
      </c>
    </row>
    <row r="82" spans="1:3">
      <c r="A82" s="39" t="s">
        <v>360</v>
      </c>
      <c r="B82" s="14">
        <v>353.06543254045846</v>
      </c>
      <c r="C82" s="14">
        <v>365.88494667786102</v>
      </c>
    </row>
    <row r="83" spans="1:3">
      <c r="A83" s="39" t="s">
        <v>397</v>
      </c>
      <c r="B83" s="14">
        <v>339.69158997901422</v>
      </c>
      <c r="C83" s="14">
        <v>352.56706710002618</v>
      </c>
    </row>
  </sheetData>
  <hyperlinks>
    <hyperlink ref="A1" location="'List of Figures'!A1" display="Back to List of Figures" xr:uid="{BDB5F846-47C8-4F02-9D99-C41ABDD2FE3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9D920-ED13-4A77-83DB-775677591579}">
  <dimension ref="A1:H48"/>
  <sheetViews>
    <sheetView showGridLines="0" zoomScale="90" zoomScaleNormal="90" workbookViewId="0">
      <selection activeCell="A8" sqref="A8"/>
    </sheetView>
  </sheetViews>
  <sheetFormatPr defaultColWidth="8.7109375" defaultRowHeight="15"/>
  <cols>
    <col min="1" max="1" width="14.7109375" style="35" customWidth="1"/>
    <col min="2" max="2" width="12.28515625" style="35" customWidth="1"/>
    <col min="3" max="16384" width="8.7109375" style="35"/>
  </cols>
  <sheetData>
    <row r="1" spans="1:8">
      <c r="A1" s="147" t="s">
        <v>980</v>
      </c>
    </row>
    <row r="2" spans="1:8">
      <c r="A2" s="213" t="s">
        <v>411</v>
      </c>
      <c r="B2" s="213" t="s">
        <v>991</v>
      </c>
      <c r="C2" s="213"/>
      <c r="D2" s="213"/>
      <c r="E2" s="213"/>
      <c r="F2" s="213"/>
      <c r="G2" s="213"/>
      <c r="H2" s="213"/>
    </row>
    <row r="3" spans="1:8">
      <c r="A3" s="213" t="s">
        <v>28</v>
      </c>
      <c r="B3" s="214" t="s">
        <v>376</v>
      </c>
      <c r="C3" s="213"/>
      <c r="D3" s="213"/>
      <c r="E3" s="213"/>
      <c r="F3" s="213"/>
      <c r="G3" s="213"/>
      <c r="H3" s="213"/>
    </row>
    <row r="4" spans="1:8">
      <c r="A4" s="213"/>
      <c r="B4" s="214" t="s">
        <v>398</v>
      </c>
      <c r="C4" s="213"/>
      <c r="D4" s="213"/>
      <c r="E4" s="213"/>
      <c r="F4" s="213"/>
      <c r="G4" s="213"/>
      <c r="H4" s="213"/>
    </row>
    <row r="5" spans="1:8">
      <c r="A5" s="213"/>
      <c r="B5" s="213" t="s">
        <v>399</v>
      </c>
      <c r="C5" s="213"/>
      <c r="D5" s="213"/>
      <c r="E5" s="213"/>
      <c r="F5" s="213"/>
      <c r="G5" s="213"/>
      <c r="H5" s="213"/>
    </row>
    <row r="7" spans="1:8">
      <c r="A7" s="35" t="s">
        <v>431</v>
      </c>
    </row>
    <row r="8" spans="1:8">
      <c r="B8" s="35" t="s">
        <v>370</v>
      </c>
      <c r="C8" s="35" t="s">
        <v>369</v>
      </c>
      <c r="D8" s="35" t="s">
        <v>371</v>
      </c>
    </row>
    <row r="9" spans="1:8">
      <c r="A9" s="35" t="s">
        <v>67</v>
      </c>
      <c r="B9" s="14">
        <v>523.41458013492047</v>
      </c>
      <c r="C9" s="35">
        <v>530.10800462174336</v>
      </c>
      <c r="D9" s="14">
        <v>523.01701842526472</v>
      </c>
    </row>
    <row r="10" spans="1:8">
      <c r="A10" s="35" t="s">
        <v>72</v>
      </c>
      <c r="B10" s="14">
        <v>512.01694282393089</v>
      </c>
      <c r="C10" s="35">
        <v>517.99766075566959</v>
      </c>
      <c r="D10" s="14">
        <v>520.08552092652087</v>
      </c>
    </row>
    <row r="11" spans="1:8">
      <c r="A11" s="35" t="s">
        <v>66</v>
      </c>
      <c r="B11" s="14">
        <v>507.30136181814419</v>
      </c>
      <c r="C11" s="35">
        <v>521.88456314353959</v>
      </c>
      <c r="D11" s="14">
        <v>520.07874831668892</v>
      </c>
    </row>
    <row r="12" spans="1:8">
      <c r="A12" s="35" t="s">
        <v>60</v>
      </c>
      <c r="B12" s="14">
        <v>499.63289403766771</v>
      </c>
      <c r="C12" s="35">
        <v>496.11356187258372</v>
      </c>
      <c r="D12" s="14">
        <v>518.07845911939353</v>
      </c>
    </row>
    <row r="13" spans="1:8">
      <c r="A13" s="35" t="s">
        <v>56</v>
      </c>
      <c r="B13" s="14">
        <v>525.93300185889268</v>
      </c>
      <c r="C13" s="35">
        <v>519.00725458120428</v>
      </c>
      <c r="D13" s="14">
        <v>514.05228795826918</v>
      </c>
    </row>
    <row r="14" spans="1:8">
      <c r="A14" s="35" t="s">
        <v>48</v>
      </c>
      <c r="B14" s="14">
        <v>515.64787462969241</v>
      </c>
      <c r="C14" s="35">
        <v>511.0355617941691</v>
      </c>
      <c r="D14" s="14">
        <v>511.85569535773169</v>
      </c>
    </row>
    <row r="15" spans="1:8">
      <c r="A15" s="35" t="s">
        <v>43</v>
      </c>
      <c r="B15" s="14">
        <v>502.38770205684824</v>
      </c>
      <c r="C15" s="35">
        <v>499.44469005930114</v>
      </c>
      <c r="D15" s="14">
        <v>505.78522059816532</v>
      </c>
    </row>
    <row r="16" spans="1:8">
      <c r="A16" s="35" t="s">
        <v>50</v>
      </c>
      <c r="B16" s="14">
        <v>494.48967597920677</v>
      </c>
      <c r="C16" s="35">
        <v>508.4907214228428</v>
      </c>
      <c r="D16" s="14">
        <v>505.72728344383086</v>
      </c>
    </row>
    <row r="17" spans="1:4" ht="20.100000000000001" customHeight="1">
      <c r="A17" s="35" t="s">
        <v>39</v>
      </c>
      <c r="B17" s="14">
        <v>478.24471737720535</v>
      </c>
      <c r="C17" s="35">
        <v>502.38003200092146</v>
      </c>
      <c r="D17" s="14">
        <v>505.35277105006838</v>
      </c>
    </row>
    <row r="18" spans="1:4">
      <c r="A18" s="35" t="s">
        <v>40</v>
      </c>
      <c r="B18" s="14">
        <v>501.76989911392042</v>
      </c>
      <c r="C18" s="35">
        <v>504.66747353358471</v>
      </c>
      <c r="D18" s="14">
        <v>503.92810920604546</v>
      </c>
    </row>
    <row r="19" spans="1:4">
      <c r="A19" s="35" t="s">
        <v>57</v>
      </c>
      <c r="B19" s="14">
        <v>526.97325049698168</v>
      </c>
      <c r="C19" s="35">
        <v>529.13543377082146</v>
      </c>
      <c r="D19" s="14">
        <v>503.85604130918574</v>
      </c>
    </row>
    <row r="20" spans="1:4">
      <c r="A20" s="35" t="s">
        <v>75</v>
      </c>
      <c r="B20" s="14">
        <v>491.36002524263733</v>
      </c>
      <c r="C20" s="35">
        <v>502.96456288243826</v>
      </c>
      <c r="D20" s="14">
        <v>502.63172442266045</v>
      </c>
    </row>
    <row r="21" spans="1:4" ht="17.100000000000001" customHeight="1">
      <c r="A21" s="35" t="s">
        <v>68</v>
      </c>
      <c r="B21" s="14">
        <v>509.39837450250388</v>
      </c>
      <c r="C21" s="35">
        <v>492.63703335097438</v>
      </c>
      <c r="D21" s="14">
        <v>501.12993377404803</v>
      </c>
    </row>
    <row r="22" spans="1:4">
      <c r="A22" s="35" t="s">
        <v>49</v>
      </c>
      <c r="B22" s="14">
        <v>500.96378835595345</v>
      </c>
      <c r="C22" s="35">
        <v>490.41314927260748</v>
      </c>
      <c r="D22" s="14">
        <v>499.45095627638415</v>
      </c>
    </row>
    <row r="23" spans="1:4">
      <c r="A23" s="35" t="s">
        <v>64</v>
      </c>
      <c r="B23" s="14">
        <v>500.04378016676566</v>
      </c>
      <c r="C23" s="35">
        <v>502.98890282349976</v>
      </c>
      <c r="D23" s="14">
        <v>498.27925642959156</v>
      </c>
    </row>
    <row r="24" spans="1:4">
      <c r="A24" s="35" t="s">
        <v>45</v>
      </c>
      <c r="B24" s="14">
        <v>508.89754408489466</v>
      </c>
      <c r="C24" s="35">
        <v>507.00654597077448</v>
      </c>
      <c r="D24" s="14">
        <v>495.34561512603591</v>
      </c>
    </row>
    <row r="25" spans="1:4">
      <c r="A25" s="35" t="s">
        <v>73</v>
      </c>
      <c r="B25" s="14">
        <v>508.07030635647089</v>
      </c>
      <c r="C25" s="35">
        <v>498.77312723921972</v>
      </c>
      <c r="D25" s="14">
        <v>492.86443860384173</v>
      </c>
    </row>
    <row r="26" spans="1:4">
      <c r="A26" s="35" t="s">
        <v>65</v>
      </c>
      <c r="B26" s="14">
        <v>495.40758144403202</v>
      </c>
      <c r="C26" s="35">
        <v>492.9770760583545</v>
      </c>
      <c r="D26" s="14">
        <v>492.60648133455328</v>
      </c>
    </row>
    <row r="27" spans="1:4">
      <c r="A27" s="35" t="s">
        <v>47</v>
      </c>
      <c r="B27" s="14">
        <v>492.48740611179284</v>
      </c>
      <c r="C27" s="35">
        <v>491.67732851561425</v>
      </c>
      <c r="D27" s="14">
        <v>491.80078513683378</v>
      </c>
    </row>
    <row r="28" spans="1:4">
      <c r="A28" s="35" t="s">
        <v>69</v>
      </c>
      <c r="B28" s="14">
        <v>499.4676509062466</v>
      </c>
      <c r="C28" s="35">
        <v>496.79131065623119</v>
      </c>
      <c r="D28" s="14">
        <v>490.21881502637234</v>
      </c>
    </row>
    <row r="29" spans="1:4">
      <c r="A29" s="35" t="s">
        <v>414</v>
      </c>
      <c r="B29" s="14">
        <v>487</v>
      </c>
      <c r="C29" s="35">
        <v>487</v>
      </c>
      <c r="D29" s="14">
        <v>489</v>
      </c>
    </row>
    <row r="30" spans="1:4">
      <c r="A30" s="35" t="s">
        <v>51</v>
      </c>
      <c r="B30" s="14">
        <v>519.2309826765586</v>
      </c>
      <c r="C30" s="35">
        <v>503.38381975000721</v>
      </c>
      <c r="D30" s="14">
        <v>484.78372537056595</v>
      </c>
    </row>
    <row r="31" spans="1:4">
      <c r="A31" s="35" t="s">
        <v>74</v>
      </c>
      <c r="B31" s="14">
        <v>498.94231379959274</v>
      </c>
      <c r="C31" s="35">
        <v>489.7804395314086</v>
      </c>
      <c r="D31" s="14">
        <v>484.3925685119973</v>
      </c>
    </row>
    <row r="32" spans="1:4">
      <c r="A32" s="35" t="s">
        <v>42</v>
      </c>
      <c r="B32" s="14">
        <v>515.3147131261436</v>
      </c>
      <c r="C32" s="35">
        <v>495.27628796857744</v>
      </c>
      <c r="D32" s="14">
        <v>483.92940514533916</v>
      </c>
    </row>
    <row r="33" spans="1:4">
      <c r="A33" s="35" t="s">
        <v>55</v>
      </c>
      <c r="B33" s="14">
        <v>496.12633069612497</v>
      </c>
      <c r="C33" s="35">
        <v>487.25058835762195</v>
      </c>
      <c r="D33" s="14">
        <v>478.6986741450462</v>
      </c>
    </row>
    <row r="34" spans="1:4">
      <c r="A34" s="35" t="s">
        <v>58</v>
      </c>
      <c r="B34" s="14">
        <v>486.58985801290993</v>
      </c>
      <c r="C34" s="35">
        <v>468.01172789151281</v>
      </c>
      <c r="D34" s="14">
        <v>476.28467969266717</v>
      </c>
    </row>
    <row r="35" spans="1:4">
      <c r="A35" s="35" t="s">
        <v>62</v>
      </c>
      <c r="B35" s="14">
        <v>481.082636356244</v>
      </c>
      <c r="C35" s="35">
        <v>480.9116938822861</v>
      </c>
      <c r="D35" s="14">
        <v>475.98667224503328</v>
      </c>
    </row>
    <row r="36" spans="1:4">
      <c r="A36" s="35" t="s">
        <v>54</v>
      </c>
      <c r="B36" s="14">
        <v>481.19118829456306</v>
      </c>
      <c r="C36" s="35">
        <v>482.0670125704612</v>
      </c>
      <c r="D36" s="14">
        <v>475.87347960821211</v>
      </c>
    </row>
    <row r="37" spans="1:4">
      <c r="A37" s="35" t="s">
        <v>61</v>
      </c>
      <c r="B37" s="14">
        <v>495.18737617387626</v>
      </c>
      <c r="C37" s="35">
        <v>475.02410633375797</v>
      </c>
      <c r="D37" s="14">
        <v>473.9743167673447</v>
      </c>
    </row>
    <row r="38" spans="1:4">
      <c r="A38" s="35" t="s">
        <v>59</v>
      </c>
      <c r="B38" s="14">
        <v>463.03454892045522</v>
      </c>
      <c r="C38" s="35">
        <v>462.19663275373335</v>
      </c>
      <c r="D38" s="14">
        <v>470.41517797924456</v>
      </c>
    </row>
    <row r="39" spans="1:4">
      <c r="A39" s="35" t="s">
        <v>53</v>
      </c>
      <c r="B39" s="14">
        <v>483.42148522271901</v>
      </c>
      <c r="C39" s="35">
        <v>476.7694062088251</v>
      </c>
      <c r="D39" s="14">
        <v>469.98538936317885</v>
      </c>
    </row>
    <row r="40" spans="1:4">
      <c r="A40" s="35" t="s">
        <v>41</v>
      </c>
      <c r="B40" s="14">
        <v>453.50777794614606</v>
      </c>
      <c r="C40" s="35">
        <v>468.29961869569308</v>
      </c>
      <c r="D40" s="14">
        <v>465.63166649860943</v>
      </c>
    </row>
    <row r="41" spans="1:4">
      <c r="A41" s="35" t="s">
        <v>46</v>
      </c>
      <c r="B41" s="14">
        <v>486.16485429356203</v>
      </c>
      <c r="C41" s="35">
        <v>464.0475783434913</v>
      </c>
      <c r="D41" s="14">
        <v>457.98396704074833</v>
      </c>
    </row>
    <row r="42" spans="1:4">
      <c r="A42" s="35" t="s">
        <v>63</v>
      </c>
      <c r="B42" s="14">
        <v>451.37034377028198</v>
      </c>
      <c r="C42" s="35">
        <v>451.63274164662926</v>
      </c>
      <c r="D42" s="14">
        <v>457.41439470369306</v>
      </c>
    </row>
    <row r="43" spans="1:4">
      <c r="A43" s="35" t="s">
        <v>71</v>
      </c>
      <c r="B43" s="14">
        <v>417.40655623356497</v>
      </c>
      <c r="C43" s="35">
        <v>443.58256338766546</v>
      </c>
      <c r="D43" s="14">
        <v>452.27255409198017</v>
      </c>
    </row>
    <row r="44" spans="1:4">
      <c r="A44" s="35" t="s">
        <v>52</v>
      </c>
      <c r="B44" s="14">
        <v>408.80147375476099</v>
      </c>
      <c r="C44" s="35">
        <v>419.20471958248436</v>
      </c>
      <c r="D44" s="14">
        <v>420.46889277117191</v>
      </c>
    </row>
    <row r="45" spans="1:4">
      <c r="A45" s="35" t="s">
        <v>70</v>
      </c>
      <c r="B45" s="14">
        <v>390.93227374034632</v>
      </c>
      <c r="C45" s="35">
        <v>413.32299297387709</v>
      </c>
      <c r="D45" s="14">
        <v>412.29508567556314</v>
      </c>
    </row>
    <row r="48" spans="1:4">
      <c r="B48" s="8"/>
    </row>
  </sheetData>
  <hyperlinks>
    <hyperlink ref="A1" location="'List of Figures'!A1" display="Back to List of Figures" xr:uid="{64CCC2BF-5036-4441-8E6C-54BB3093919C}"/>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042B6-C0B5-44B1-991D-D0AF0EAB610D}">
  <dimension ref="A1:U87"/>
  <sheetViews>
    <sheetView showGridLines="0" zoomScale="85" zoomScaleNormal="85" workbookViewId="0">
      <selection activeCell="A5" sqref="A5:XFD5"/>
    </sheetView>
  </sheetViews>
  <sheetFormatPr defaultColWidth="8.7109375" defaultRowHeight="15"/>
  <cols>
    <col min="1" max="20" width="8.7109375" style="35"/>
    <col min="21" max="21" width="11.28515625" style="35" customWidth="1"/>
    <col min="22" max="16384" width="8.7109375" style="35"/>
  </cols>
  <sheetData>
    <row r="1" spans="1:21">
      <c r="A1" s="147" t="s">
        <v>980</v>
      </c>
    </row>
    <row r="2" spans="1:21">
      <c r="A2" s="213" t="s">
        <v>411</v>
      </c>
      <c r="B2" s="213" t="s">
        <v>839</v>
      </c>
      <c r="C2" s="213"/>
      <c r="D2" s="213"/>
      <c r="E2" s="213"/>
      <c r="F2" s="213"/>
      <c r="G2" s="213"/>
      <c r="H2" s="213"/>
      <c r="I2" s="213"/>
      <c r="J2" s="213"/>
      <c r="K2" s="213"/>
      <c r="L2" s="213"/>
      <c r="M2" s="213"/>
      <c r="N2" s="213"/>
      <c r="O2" s="213"/>
      <c r="P2" s="213"/>
      <c r="Q2" s="213"/>
      <c r="R2" s="213"/>
      <c r="S2" s="213"/>
      <c r="T2" s="213"/>
      <c r="U2" s="213"/>
    </row>
    <row r="3" spans="1:21">
      <c r="A3" s="213" t="s">
        <v>28</v>
      </c>
      <c r="B3" s="214" t="s">
        <v>401</v>
      </c>
      <c r="C3" s="213"/>
      <c r="D3" s="213"/>
      <c r="E3" s="213"/>
      <c r="F3" s="213"/>
      <c r="G3" s="213"/>
      <c r="H3" s="213"/>
      <c r="I3" s="213"/>
      <c r="J3" s="213"/>
      <c r="K3" s="213"/>
      <c r="L3" s="213"/>
      <c r="M3" s="213"/>
      <c r="N3" s="213"/>
      <c r="O3" s="213"/>
      <c r="P3" s="213"/>
      <c r="Q3" s="213"/>
      <c r="R3" s="213"/>
      <c r="S3" s="213"/>
      <c r="T3" s="213"/>
      <c r="U3" s="213"/>
    </row>
    <row r="4" spans="1:21">
      <c r="B4" s="2"/>
    </row>
    <row r="5" spans="1:21">
      <c r="A5" s="168" t="s">
        <v>1356</v>
      </c>
      <c r="B5" s="38"/>
      <c r="C5" s="39"/>
      <c r="D5" s="40"/>
      <c r="E5" s="40"/>
      <c r="F5" s="38"/>
      <c r="G5" s="38"/>
      <c r="H5" s="38"/>
      <c r="I5" s="38"/>
      <c r="J5" s="38"/>
    </row>
    <row r="6" spans="1:21">
      <c r="A6" s="38"/>
      <c r="B6" s="38">
        <v>2000</v>
      </c>
      <c r="C6" s="38">
        <v>2003</v>
      </c>
      <c r="D6" s="38">
        <v>2006</v>
      </c>
      <c r="E6" s="38">
        <v>2009</v>
      </c>
      <c r="F6" s="38">
        <v>2012</v>
      </c>
      <c r="G6" s="38">
        <v>2015</v>
      </c>
      <c r="H6" s="38">
        <v>2018</v>
      </c>
      <c r="I6" s="38"/>
      <c r="J6" s="38"/>
    </row>
    <row r="7" spans="1:21">
      <c r="A7" s="38" t="s">
        <v>371</v>
      </c>
      <c r="B7" s="38">
        <v>101.49071286518348</v>
      </c>
      <c r="C7" s="38">
        <v>100.09959069739591</v>
      </c>
      <c r="D7" s="38">
        <v>100</v>
      </c>
      <c r="E7" s="38">
        <v>99.970712005352453</v>
      </c>
      <c r="F7" s="38">
        <v>98.302255943294128</v>
      </c>
      <c r="G7" s="38">
        <v>97.742578871264485</v>
      </c>
      <c r="H7" s="38">
        <v>97.114844637360505</v>
      </c>
      <c r="I7" s="38"/>
      <c r="J7" s="38"/>
    </row>
    <row r="8" spans="1:21">
      <c r="A8" s="38" t="s">
        <v>403</v>
      </c>
      <c r="B8" s="38"/>
      <c r="C8" s="38">
        <v>100.28694102248937</v>
      </c>
      <c r="D8" s="38">
        <v>100</v>
      </c>
      <c r="E8" s="38">
        <v>99.48506557995114</v>
      </c>
      <c r="F8" s="38">
        <v>95.7395829182542</v>
      </c>
      <c r="G8" s="38">
        <v>94.872399561063389</v>
      </c>
      <c r="H8" s="38">
        <v>94.638045873781209</v>
      </c>
      <c r="I8" s="38"/>
      <c r="J8" s="38"/>
    </row>
    <row r="9" spans="1:21">
      <c r="A9" s="38" t="s">
        <v>369</v>
      </c>
      <c r="B9" s="38"/>
      <c r="C9" s="39"/>
      <c r="D9" s="40">
        <v>100</v>
      </c>
      <c r="E9" s="40">
        <v>100.30591020399542</v>
      </c>
      <c r="F9" s="40">
        <v>97.21935637624334</v>
      </c>
      <c r="G9" s="40">
        <v>96.779524435484902</v>
      </c>
      <c r="H9" s="40">
        <v>95.779589294104426</v>
      </c>
      <c r="I9" s="38"/>
      <c r="J9" s="40"/>
    </row>
    <row r="10" spans="1:21">
      <c r="I10" s="38"/>
      <c r="J10" s="40"/>
    </row>
    <row r="11" spans="1:21">
      <c r="I11" s="38"/>
      <c r="J11" s="40"/>
    </row>
    <row r="12" spans="1:21">
      <c r="I12" s="38"/>
      <c r="J12" s="40"/>
    </row>
    <row r="13" spans="1:21">
      <c r="I13" s="38"/>
      <c r="J13" s="40"/>
    </row>
    <row r="14" spans="1:21">
      <c r="I14" s="38"/>
      <c r="J14" s="40"/>
    </row>
    <row r="15" spans="1:21">
      <c r="I15" s="38"/>
      <c r="J15" s="40"/>
    </row>
    <row r="16" spans="1:21">
      <c r="I16" s="38"/>
      <c r="J16" s="40"/>
    </row>
    <row r="17" spans="1:10">
      <c r="I17" s="38"/>
      <c r="J17" s="40"/>
    </row>
    <row r="18" spans="1:10">
      <c r="I18" s="38"/>
      <c r="J18" s="40"/>
    </row>
    <row r="19" spans="1:10">
      <c r="A19" s="38"/>
      <c r="B19" s="38"/>
      <c r="C19" s="39"/>
      <c r="D19" s="40"/>
      <c r="E19" s="40"/>
      <c r="F19" s="38"/>
      <c r="G19" s="38"/>
      <c r="H19" s="38"/>
      <c r="I19" s="38"/>
      <c r="J19" s="40"/>
    </row>
    <row r="20" spans="1:10">
      <c r="A20" s="38"/>
      <c r="B20" s="38"/>
      <c r="C20" s="39"/>
      <c r="D20" s="40"/>
      <c r="E20" s="40"/>
      <c r="F20" s="38"/>
      <c r="G20" s="38"/>
      <c r="H20" s="38"/>
      <c r="I20" s="38"/>
      <c r="J20" s="40"/>
    </row>
    <row r="21" spans="1:10">
      <c r="A21" s="38"/>
      <c r="B21" s="38"/>
      <c r="C21" s="39"/>
      <c r="D21" s="40"/>
      <c r="E21" s="40"/>
      <c r="F21" s="38"/>
      <c r="G21" s="38"/>
      <c r="H21" s="38"/>
      <c r="I21" s="38"/>
      <c r="J21" s="40"/>
    </row>
    <row r="22" spans="1:10">
      <c r="A22" s="38"/>
      <c r="B22" s="38"/>
      <c r="C22" s="39"/>
      <c r="D22" s="40"/>
      <c r="E22" s="40"/>
      <c r="F22" s="38"/>
      <c r="G22" s="38"/>
      <c r="H22" s="38"/>
      <c r="I22" s="38"/>
      <c r="J22" s="40"/>
    </row>
    <row r="23" spans="1:10">
      <c r="A23" s="38"/>
      <c r="B23" s="38"/>
      <c r="C23" s="39"/>
      <c r="D23" s="40"/>
      <c r="E23" s="40"/>
      <c r="F23" s="38"/>
      <c r="G23" s="38"/>
      <c r="H23" s="38"/>
      <c r="I23" s="38"/>
      <c r="J23" s="40"/>
    </row>
    <row r="24" spans="1:10">
      <c r="A24" s="38"/>
      <c r="B24" s="38"/>
      <c r="C24" s="39"/>
      <c r="D24" s="40"/>
      <c r="E24" s="40"/>
      <c r="F24" s="38"/>
      <c r="G24" s="38"/>
      <c r="H24" s="38"/>
      <c r="I24" s="38"/>
      <c r="J24" s="40"/>
    </row>
    <row r="25" spans="1:10">
      <c r="A25" s="38"/>
      <c r="B25" s="38"/>
      <c r="C25" s="39"/>
      <c r="D25" s="40"/>
      <c r="E25" s="40"/>
      <c r="F25" s="38"/>
      <c r="G25" s="38"/>
      <c r="H25" s="38"/>
      <c r="I25" s="38"/>
      <c r="J25" s="40"/>
    </row>
    <row r="26" spans="1:10">
      <c r="A26" s="38"/>
      <c r="B26" s="38"/>
      <c r="C26" s="39"/>
      <c r="D26" s="40"/>
      <c r="E26" s="40"/>
      <c r="F26" s="38"/>
      <c r="G26" s="38"/>
      <c r="H26" s="38"/>
      <c r="I26" s="38"/>
      <c r="J26" s="40"/>
    </row>
    <row r="27" spans="1:10">
      <c r="A27" s="38"/>
      <c r="B27" s="38"/>
      <c r="C27" s="39"/>
      <c r="D27" s="40"/>
      <c r="E27" s="40"/>
      <c r="F27" s="38"/>
      <c r="G27" s="38"/>
      <c r="H27" s="38"/>
      <c r="I27" s="38"/>
      <c r="J27" s="40"/>
    </row>
    <row r="28" spans="1:10">
      <c r="A28" s="38"/>
      <c r="B28" s="38"/>
      <c r="C28" s="39"/>
      <c r="D28" s="40"/>
      <c r="E28" s="40"/>
      <c r="F28" s="38"/>
      <c r="G28" s="38"/>
      <c r="H28" s="38"/>
      <c r="I28" s="38"/>
      <c r="J28" s="40"/>
    </row>
    <row r="29" spans="1:10">
      <c r="A29" s="38"/>
      <c r="B29" s="38"/>
      <c r="C29" s="39"/>
      <c r="D29" s="40"/>
      <c r="E29" s="40"/>
      <c r="F29" s="38"/>
      <c r="G29" s="38"/>
      <c r="H29" s="38"/>
      <c r="I29" s="38"/>
      <c r="J29" s="40"/>
    </row>
    <row r="30" spans="1:10">
      <c r="A30" s="38"/>
      <c r="B30" s="38"/>
      <c r="C30" s="39"/>
      <c r="D30" s="40"/>
      <c r="E30" s="40"/>
      <c r="F30" s="38"/>
      <c r="G30" s="38"/>
      <c r="H30" s="38"/>
      <c r="I30" s="38"/>
      <c r="J30" s="40"/>
    </row>
    <row r="31" spans="1:10">
      <c r="A31" s="38"/>
      <c r="B31" s="38"/>
      <c r="C31" s="39"/>
      <c r="D31" s="40"/>
      <c r="E31" s="40"/>
      <c r="F31" s="38"/>
      <c r="G31" s="38"/>
      <c r="H31" s="38"/>
      <c r="I31" s="38"/>
      <c r="J31" s="40"/>
    </row>
    <row r="32" spans="1:10">
      <c r="A32" s="38"/>
      <c r="B32" s="38"/>
      <c r="C32" s="39"/>
      <c r="D32" s="40"/>
      <c r="E32" s="40"/>
      <c r="F32" s="38"/>
      <c r="G32" s="38"/>
      <c r="H32" s="38"/>
      <c r="I32" s="38"/>
      <c r="J32" s="40"/>
    </row>
    <row r="33" spans="1:10">
      <c r="A33" s="38"/>
      <c r="B33" s="38"/>
      <c r="C33" s="39"/>
      <c r="D33" s="40"/>
      <c r="E33" s="40"/>
      <c r="F33" s="38"/>
      <c r="G33" s="38"/>
      <c r="H33" s="38"/>
      <c r="I33" s="38"/>
      <c r="J33" s="40"/>
    </row>
    <row r="34" spans="1:10">
      <c r="A34" s="38"/>
      <c r="B34" s="38"/>
      <c r="C34" s="39"/>
      <c r="D34" s="40"/>
      <c r="E34" s="40"/>
      <c r="F34" s="38"/>
      <c r="G34" s="38"/>
      <c r="H34" s="38"/>
      <c r="I34" s="38"/>
      <c r="J34" s="40"/>
    </row>
    <row r="35" spans="1:10">
      <c r="A35" s="38"/>
      <c r="B35" s="38"/>
      <c r="C35" s="39"/>
      <c r="D35" s="40"/>
      <c r="E35" s="40"/>
      <c r="F35" s="38"/>
      <c r="G35" s="38"/>
      <c r="H35" s="38"/>
      <c r="I35" s="38"/>
      <c r="J35" s="40"/>
    </row>
    <row r="36" spans="1:10">
      <c r="A36" s="38"/>
      <c r="B36" s="38"/>
      <c r="C36" s="39"/>
      <c r="D36" s="40"/>
      <c r="E36" s="40"/>
      <c r="F36" s="38"/>
      <c r="G36" s="38"/>
      <c r="H36" s="38"/>
      <c r="I36" s="38"/>
      <c r="J36" s="40"/>
    </row>
    <row r="37" spans="1:10">
      <c r="A37" s="38"/>
      <c r="B37" s="38"/>
      <c r="C37" s="39"/>
      <c r="D37" s="40"/>
      <c r="E37" s="40"/>
      <c r="F37" s="38"/>
      <c r="G37" s="38"/>
      <c r="H37" s="38"/>
      <c r="I37" s="38"/>
      <c r="J37" s="40"/>
    </row>
    <row r="38" spans="1:10">
      <c r="A38" s="38"/>
      <c r="B38" s="38"/>
      <c r="C38" s="39"/>
      <c r="D38" s="40"/>
      <c r="E38" s="40"/>
      <c r="F38" s="38"/>
      <c r="G38" s="38"/>
      <c r="H38" s="38"/>
      <c r="I38" s="38"/>
      <c r="J38" s="40"/>
    </row>
    <row r="39" spans="1:10">
      <c r="A39" s="38"/>
      <c r="B39" s="38"/>
      <c r="C39" s="39"/>
      <c r="D39" s="40"/>
      <c r="E39" s="40"/>
      <c r="F39" s="38"/>
      <c r="G39" s="38"/>
      <c r="H39" s="38"/>
      <c r="I39" s="38"/>
      <c r="J39" s="40"/>
    </row>
    <row r="40" spans="1:10">
      <c r="A40" s="38"/>
      <c r="B40" s="38"/>
      <c r="C40" s="39"/>
      <c r="D40" s="40"/>
      <c r="E40" s="40"/>
      <c r="F40" s="38"/>
      <c r="G40" s="38"/>
      <c r="H40" s="38"/>
      <c r="I40" s="38"/>
      <c r="J40" s="40"/>
    </row>
    <row r="41" spans="1:10">
      <c r="A41" s="38"/>
      <c r="B41" s="38"/>
      <c r="C41" s="39"/>
      <c r="D41" s="40"/>
      <c r="E41" s="40"/>
      <c r="F41" s="38"/>
      <c r="G41" s="38"/>
      <c r="H41" s="38"/>
      <c r="I41" s="38"/>
      <c r="J41" s="40"/>
    </row>
    <row r="42" spans="1:10">
      <c r="A42" s="38"/>
      <c r="B42" s="38"/>
      <c r="C42" s="39"/>
      <c r="D42" s="40"/>
      <c r="E42" s="40"/>
      <c r="F42" s="38"/>
      <c r="G42" s="38"/>
      <c r="H42" s="38"/>
      <c r="I42" s="38"/>
      <c r="J42" s="40"/>
    </row>
    <row r="43" spans="1:10">
      <c r="A43" s="38"/>
      <c r="B43" s="38"/>
      <c r="C43" s="39"/>
      <c r="D43" s="40"/>
      <c r="E43" s="40"/>
      <c r="F43" s="38"/>
      <c r="G43" s="38"/>
      <c r="H43" s="38"/>
      <c r="I43" s="38"/>
      <c r="J43" s="40"/>
    </row>
    <row r="44" spans="1:10">
      <c r="A44" s="38"/>
      <c r="B44" s="38"/>
      <c r="C44" s="39"/>
      <c r="D44" s="40"/>
      <c r="E44" s="40"/>
      <c r="F44" s="38"/>
      <c r="G44" s="38"/>
      <c r="H44" s="38"/>
      <c r="I44" s="38"/>
      <c r="J44" s="40"/>
    </row>
    <row r="45" spans="1:10">
      <c r="A45" s="38"/>
      <c r="B45" s="38"/>
      <c r="C45" s="39"/>
      <c r="D45" s="40"/>
      <c r="E45" s="40"/>
      <c r="F45" s="38"/>
      <c r="G45" s="38"/>
      <c r="H45" s="38"/>
      <c r="I45" s="38"/>
      <c r="J45" s="40"/>
    </row>
    <row r="46" spans="1:10">
      <c r="A46" s="38"/>
      <c r="B46" s="38"/>
      <c r="C46" s="39"/>
      <c r="D46" s="38"/>
      <c r="E46" s="38"/>
      <c r="F46" s="38"/>
      <c r="G46" s="38"/>
      <c r="H46" s="38"/>
      <c r="I46" s="38"/>
      <c r="J46" s="38"/>
    </row>
    <row r="47" spans="1:10">
      <c r="A47" s="38"/>
      <c r="B47" s="41"/>
      <c r="C47" s="39"/>
      <c r="D47" s="40"/>
      <c r="E47" s="40"/>
      <c r="F47" s="38"/>
      <c r="G47" s="38"/>
      <c r="H47" s="38"/>
      <c r="I47" s="38"/>
      <c r="J47" s="38"/>
    </row>
    <row r="48" spans="1:10">
      <c r="A48" s="38"/>
      <c r="B48" s="38"/>
      <c r="C48" s="39"/>
      <c r="D48" s="40"/>
      <c r="E48" s="40"/>
      <c r="F48" s="38"/>
      <c r="G48" s="38"/>
      <c r="H48" s="38"/>
      <c r="I48" s="38"/>
      <c r="J48" s="38"/>
    </row>
    <row r="49" spans="1:10">
      <c r="A49" s="38"/>
      <c r="B49" s="38"/>
      <c r="C49" s="39"/>
      <c r="D49" s="40"/>
      <c r="E49" s="40"/>
      <c r="F49" s="38"/>
      <c r="G49" s="38"/>
      <c r="H49" s="38"/>
      <c r="I49" s="38"/>
      <c r="J49" s="38"/>
    </row>
    <row r="50" spans="1:10">
      <c r="A50" s="38"/>
      <c r="B50" s="38"/>
      <c r="C50" s="39"/>
      <c r="D50" s="40"/>
      <c r="E50" s="40"/>
      <c r="F50" s="38"/>
      <c r="G50" s="38"/>
      <c r="H50" s="38"/>
      <c r="I50" s="38"/>
      <c r="J50" s="38"/>
    </row>
    <row r="51" spans="1:10">
      <c r="A51" s="38"/>
      <c r="B51" s="38"/>
      <c r="C51" s="39"/>
      <c r="D51" s="40"/>
      <c r="E51" s="40"/>
      <c r="F51" s="38"/>
      <c r="G51" s="38"/>
      <c r="H51" s="38"/>
      <c r="I51" s="38"/>
      <c r="J51" s="38"/>
    </row>
    <row r="52" spans="1:10">
      <c r="A52" s="38"/>
      <c r="B52" s="38"/>
      <c r="C52" s="39"/>
      <c r="D52" s="40"/>
      <c r="E52" s="40"/>
      <c r="F52" s="38"/>
      <c r="G52" s="38"/>
      <c r="H52" s="38"/>
      <c r="I52" s="38"/>
      <c r="J52" s="38"/>
    </row>
    <row r="53" spans="1:10">
      <c r="A53" s="38"/>
      <c r="B53" s="38"/>
      <c r="C53" s="39"/>
      <c r="D53" s="40"/>
      <c r="E53" s="40"/>
      <c r="F53" s="38"/>
      <c r="G53" s="38"/>
      <c r="H53" s="38"/>
      <c r="I53" s="38"/>
      <c r="J53" s="38"/>
    </row>
    <row r="54" spans="1:10">
      <c r="A54" s="38"/>
      <c r="B54" s="38"/>
      <c r="C54" s="39"/>
      <c r="D54" s="40"/>
      <c r="E54" s="40"/>
      <c r="F54" s="38"/>
      <c r="G54" s="38"/>
      <c r="H54" s="38"/>
      <c r="I54" s="38"/>
      <c r="J54" s="38"/>
    </row>
    <row r="55" spans="1:10">
      <c r="A55" s="38"/>
      <c r="B55" s="38"/>
      <c r="C55" s="39"/>
      <c r="D55" s="40"/>
      <c r="E55" s="40"/>
      <c r="F55" s="38"/>
      <c r="G55" s="38"/>
      <c r="H55" s="38"/>
      <c r="I55" s="38"/>
      <c r="J55" s="38"/>
    </row>
    <row r="56" spans="1:10">
      <c r="A56" s="38"/>
      <c r="B56" s="38"/>
      <c r="C56" s="39"/>
      <c r="D56" s="40"/>
      <c r="E56" s="40"/>
      <c r="F56" s="38"/>
      <c r="G56" s="38"/>
      <c r="H56" s="38"/>
      <c r="I56" s="38"/>
      <c r="J56" s="38"/>
    </row>
    <row r="57" spans="1:10">
      <c r="A57" s="38"/>
      <c r="B57" s="38"/>
      <c r="C57" s="39"/>
      <c r="D57" s="40"/>
      <c r="E57" s="40"/>
      <c r="F57" s="38"/>
      <c r="G57" s="38"/>
      <c r="H57" s="38"/>
      <c r="I57" s="38"/>
      <c r="J57" s="38"/>
    </row>
    <row r="58" spans="1:10">
      <c r="A58" s="38"/>
      <c r="B58" s="38"/>
      <c r="C58" s="39"/>
      <c r="D58" s="40"/>
      <c r="E58" s="40"/>
      <c r="F58" s="38"/>
      <c r="G58" s="38"/>
      <c r="H58" s="38"/>
      <c r="I58" s="38"/>
      <c r="J58" s="38"/>
    </row>
    <row r="59" spans="1:10">
      <c r="A59" s="38"/>
      <c r="B59" s="38"/>
      <c r="C59" s="39"/>
      <c r="D59" s="40"/>
      <c r="E59" s="40"/>
      <c r="F59" s="38"/>
      <c r="G59" s="38"/>
      <c r="H59" s="38"/>
      <c r="I59" s="38"/>
      <c r="J59" s="38"/>
    </row>
    <row r="60" spans="1:10">
      <c r="A60" s="38"/>
      <c r="B60" s="38"/>
      <c r="C60" s="39"/>
      <c r="D60" s="40"/>
      <c r="E60" s="40"/>
      <c r="F60" s="38"/>
      <c r="G60" s="38"/>
      <c r="H60" s="38"/>
      <c r="I60" s="38"/>
      <c r="J60" s="38"/>
    </row>
    <row r="61" spans="1:10">
      <c r="A61" s="38"/>
      <c r="B61" s="38"/>
      <c r="C61" s="39"/>
      <c r="D61" s="40"/>
      <c r="E61" s="40"/>
      <c r="F61" s="38"/>
      <c r="G61" s="38"/>
      <c r="H61" s="38"/>
      <c r="I61" s="38"/>
      <c r="J61" s="38"/>
    </row>
    <row r="62" spans="1:10">
      <c r="A62" s="38"/>
      <c r="B62" s="38"/>
      <c r="C62" s="39"/>
      <c r="D62" s="40"/>
      <c r="E62" s="40"/>
      <c r="F62" s="38"/>
      <c r="G62" s="38"/>
      <c r="H62" s="38"/>
      <c r="I62" s="38"/>
      <c r="J62" s="38"/>
    </row>
    <row r="63" spans="1:10">
      <c r="A63" s="38"/>
      <c r="B63" s="38"/>
      <c r="C63" s="39"/>
      <c r="D63" s="40"/>
      <c r="E63" s="40"/>
      <c r="F63" s="38"/>
      <c r="G63" s="38"/>
      <c r="H63" s="38"/>
      <c r="I63" s="38"/>
      <c r="J63" s="38"/>
    </row>
    <row r="64" spans="1:10">
      <c r="A64" s="38"/>
      <c r="B64" s="38"/>
      <c r="C64" s="39"/>
      <c r="D64" s="40"/>
      <c r="E64" s="40"/>
      <c r="F64" s="38"/>
      <c r="G64" s="38"/>
      <c r="H64" s="38"/>
      <c r="I64" s="38"/>
      <c r="J64" s="38"/>
    </row>
    <row r="65" spans="1:10">
      <c r="A65" s="38"/>
      <c r="B65" s="38"/>
      <c r="C65" s="39"/>
      <c r="D65" s="40"/>
      <c r="E65" s="40"/>
      <c r="F65" s="38"/>
      <c r="G65" s="38"/>
      <c r="H65" s="38"/>
      <c r="I65" s="38"/>
      <c r="J65" s="38"/>
    </row>
    <row r="66" spans="1:10">
      <c r="A66" s="38"/>
      <c r="B66" s="38"/>
      <c r="C66" s="39"/>
      <c r="D66" s="40"/>
      <c r="E66" s="40"/>
      <c r="F66" s="38"/>
      <c r="G66" s="38"/>
      <c r="H66" s="38"/>
      <c r="I66" s="38"/>
      <c r="J66" s="38"/>
    </row>
    <row r="67" spans="1:10">
      <c r="A67" s="38"/>
      <c r="B67" s="38"/>
      <c r="C67" s="39"/>
      <c r="D67" s="40"/>
      <c r="E67" s="40"/>
      <c r="F67" s="38"/>
      <c r="G67" s="38"/>
      <c r="H67" s="38"/>
      <c r="I67" s="38"/>
      <c r="J67" s="38"/>
    </row>
    <row r="68" spans="1:10">
      <c r="A68" s="38"/>
      <c r="B68" s="38"/>
      <c r="C68" s="39"/>
      <c r="D68" s="40"/>
      <c r="E68" s="40"/>
      <c r="F68" s="38"/>
      <c r="G68" s="38"/>
      <c r="H68" s="38"/>
      <c r="I68" s="38"/>
      <c r="J68" s="38"/>
    </row>
    <row r="69" spans="1:10">
      <c r="A69" s="38"/>
      <c r="B69" s="38"/>
      <c r="C69" s="39"/>
      <c r="D69" s="40"/>
      <c r="E69" s="40"/>
      <c r="F69" s="38"/>
      <c r="G69" s="38"/>
      <c r="H69" s="38"/>
      <c r="I69" s="38"/>
      <c r="J69" s="38"/>
    </row>
    <row r="70" spans="1:10">
      <c r="A70" s="38"/>
      <c r="B70" s="38"/>
      <c r="C70" s="39"/>
      <c r="D70" s="40"/>
      <c r="E70" s="40"/>
      <c r="F70" s="38"/>
      <c r="G70" s="38"/>
      <c r="H70" s="38"/>
      <c r="I70" s="38"/>
      <c r="J70" s="38"/>
    </row>
    <row r="71" spans="1:10">
      <c r="A71" s="38"/>
      <c r="B71" s="38"/>
      <c r="C71" s="39"/>
      <c r="D71" s="40"/>
      <c r="E71" s="40"/>
      <c r="F71" s="38"/>
      <c r="G71" s="38"/>
      <c r="H71" s="38"/>
      <c r="I71" s="38"/>
      <c r="J71" s="38"/>
    </row>
    <row r="72" spans="1:10">
      <c r="A72" s="38"/>
      <c r="B72" s="38"/>
      <c r="C72" s="39"/>
      <c r="D72" s="40"/>
      <c r="E72" s="40"/>
      <c r="F72" s="38"/>
      <c r="G72" s="38"/>
      <c r="H72" s="38"/>
      <c r="I72" s="38"/>
      <c r="J72" s="38"/>
    </row>
    <row r="73" spans="1:10">
      <c r="A73" s="38"/>
      <c r="B73" s="38"/>
      <c r="C73" s="39"/>
      <c r="D73" s="40"/>
      <c r="E73" s="40"/>
      <c r="F73" s="38"/>
      <c r="G73" s="38"/>
      <c r="H73" s="38"/>
      <c r="I73" s="38"/>
      <c r="J73" s="38"/>
    </row>
    <row r="74" spans="1:10">
      <c r="A74" s="38"/>
      <c r="B74" s="38"/>
      <c r="C74" s="39"/>
      <c r="D74" s="40"/>
      <c r="E74" s="40"/>
      <c r="F74" s="38"/>
      <c r="G74" s="38"/>
      <c r="H74" s="38"/>
      <c r="I74" s="38"/>
      <c r="J74" s="38"/>
    </row>
    <row r="75" spans="1:10">
      <c r="A75" s="38"/>
      <c r="B75" s="38"/>
      <c r="C75" s="39"/>
      <c r="D75" s="40"/>
      <c r="E75" s="40"/>
      <c r="F75" s="38"/>
      <c r="G75" s="38"/>
      <c r="H75" s="38"/>
      <c r="I75" s="38"/>
      <c r="J75" s="38"/>
    </row>
    <row r="76" spans="1:10">
      <c r="A76" s="38"/>
      <c r="B76" s="38"/>
      <c r="C76" s="39"/>
      <c r="D76" s="40"/>
      <c r="E76" s="40"/>
      <c r="F76" s="38"/>
      <c r="G76" s="38"/>
      <c r="H76" s="38"/>
      <c r="I76" s="38"/>
      <c r="J76" s="38"/>
    </row>
    <row r="77" spans="1:10">
      <c r="A77" s="38"/>
      <c r="B77" s="38"/>
      <c r="C77" s="39"/>
      <c r="D77" s="40"/>
      <c r="E77" s="40"/>
      <c r="F77" s="38"/>
      <c r="G77" s="38"/>
      <c r="H77" s="38"/>
      <c r="I77" s="38"/>
      <c r="J77" s="38"/>
    </row>
    <row r="78" spans="1:10">
      <c r="A78" s="38"/>
      <c r="B78" s="38"/>
      <c r="C78" s="39"/>
      <c r="D78" s="40"/>
      <c r="E78" s="40"/>
      <c r="F78" s="38"/>
      <c r="G78" s="38"/>
      <c r="H78" s="38"/>
      <c r="I78" s="38"/>
      <c r="J78" s="38"/>
    </row>
    <row r="79" spans="1:10">
      <c r="A79" s="38"/>
      <c r="B79" s="38"/>
      <c r="C79" s="39"/>
      <c r="D79" s="40"/>
      <c r="E79" s="40"/>
      <c r="F79" s="38"/>
      <c r="G79" s="38"/>
      <c r="H79" s="38"/>
      <c r="I79" s="38"/>
      <c r="J79" s="38"/>
    </row>
    <row r="80" spans="1:10">
      <c r="A80" s="38"/>
      <c r="B80" s="38"/>
      <c r="C80" s="39"/>
      <c r="D80" s="40"/>
      <c r="E80" s="40"/>
      <c r="F80" s="38"/>
      <c r="G80" s="38"/>
      <c r="H80" s="38"/>
      <c r="I80" s="38"/>
      <c r="J80" s="38"/>
    </row>
    <row r="81" spans="1:10">
      <c r="A81" s="38"/>
      <c r="B81" s="38"/>
      <c r="C81" s="39"/>
      <c r="D81" s="40"/>
      <c r="E81" s="40"/>
      <c r="F81" s="38"/>
      <c r="G81" s="38"/>
      <c r="H81" s="38"/>
      <c r="I81" s="38"/>
      <c r="J81" s="38"/>
    </row>
    <row r="82" spans="1:10">
      <c r="A82" s="38"/>
      <c r="B82" s="38"/>
      <c r="C82" s="39"/>
      <c r="D82" s="40"/>
      <c r="E82" s="40"/>
      <c r="F82" s="38"/>
      <c r="G82" s="38"/>
      <c r="H82" s="38"/>
      <c r="I82" s="38"/>
      <c r="J82" s="38"/>
    </row>
    <row r="83" spans="1:10">
      <c r="A83" s="38"/>
      <c r="B83" s="38"/>
      <c r="C83" s="39"/>
      <c r="D83" s="40"/>
      <c r="E83" s="40"/>
      <c r="F83" s="38"/>
      <c r="G83" s="38"/>
      <c r="H83" s="38"/>
      <c r="I83" s="38"/>
      <c r="J83" s="38"/>
    </row>
    <row r="84" spans="1:10">
      <c r="A84" s="38"/>
      <c r="B84" s="38"/>
      <c r="C84" s="39"/>
      <c r="D84" s="40"/>
      <c r="E84" s="40"/>
      <c r="F84" s="38"/>
      <c r="G84" s="38"/>
      <c r="H84" s="38"/>
      <c r="I84" s="38"/>
      <c r="J84" s="38"/>
    </row>
    <row r="85" spans="1:10">
      <c r="A85" s="38"/>
      <c r="B85" s="38"/>
      <c r="C85" s="39"/>
      <c r="D85" s="40"/>
      <c r="E85" s="40"/>
      <c r="F85" s="38"/>
      <c r="G85" s="38"/>
      <c r="H85" s="38"/>
      <c r="I85" s="38"/>
      <c r="J85" s="38"/>
    </row>
    <row r="86" spans="1:10">
      <c r="A86" s="38"/>
      <c r="B86" s="38"/>
      <c r="C86" s="39"/>
      <c r="D86" s="40"/>
      <c r="E86" s="40"/>
      <c r="F86" s="38"/>
      <c r="G86" s="38"/>
      <c r="H86" s="38"/>
      <c r="I86" s="38"/>
      <c r="J86" s="38"/>
    </row>
    <row r="87" spans="1:10">
      <c r="A87" s="38"/>
      <c r="B87" s="38"/>
      <c r="C87" s="38"/>
      <c r="D87" s="38"/>
      <c r="E87" s="38"/>
      <c r="F87" s="38"/>
      <c r="G87" s="38"/>
      <c r="H87" s="38"/>
      <c r="I87" s="38"/>
      <c r="J87" s="38"/>
    </row>
  </sheetData>
  <hyperlinks>
    <hyperlink ref="B3" r:id="rId1" display="https://statisticsnz.shinyapps.io/wellbeingindicators/_w_ade31f2c/?page=indicators&amp;class=Social&amp;type=Knowledge%20and%20skills&amp;indicator=Literacy,%20numeracy,%20and%20science%20skills%20of%2015-year-olds" xr:uid="{996B4A2F-651A-493B-92BA-CC18EBBBAB04}"/>
    <hyperlink ref="A1" location="'List of Figures'!A1" display="Back to List of Figures" xr:uid="{33BE6FC6-3BD8-4F50-B608-BCA4FB17BFA4}"/>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7C88F-955A-4CA3-ADE2-DF4319BC6A48}">
  <sheetPr codeName="Sheet15"/>
  <dimension ref="A1:G11"/>
  <sheetViews>
    <sheetView showGridLines="0" workbookViewId="0">
      <selection activeCell="A6" sqref="A6"/>
    </sheetView>
  </sheetViews>
  <sheetFormatPr defaultRowHeight="15"/>
  <sheetData>
    <row r="1" spans="1:7">
      <c r="A1" s="147" t="s">
        <v>980</v>
      </c>
    </row>
    <row r="2" spans="1:7" s="35" customFormat="1">
      <c r="A2" s="213" t="s">
        <v>411</v>
      </c>
      <c r="B2" s="213" t="s">
        <v>840</v>
      </c>
      <c r="C2" s="213"/>
      <c r="D2" s="213"/>
      <c r="E2" s="213"/>
      <c r="F2" s="213"/>
      <c r="G2" s="213"/>
    </row>
    <row r="3" spans="1:7">
      <c r="A3" s="213" t="s">
        <v>28</v>
      </c>
      <c r="B3" s="214" t="s">
        <v>932</v>
      </c>
      <c r="C3" s="213"/>
      <c r="D3" s="213"/>
      <c r="E3" s="213"/>
      <c r="F3" s="213"/>
      <c r="G3" s="213"/>
    </row>
    <row r="5" spans="1:7">
      <c r="A5" t="s">
        <v>431</v>
      </c>
    </row>
    <row r="6" spans="1:7">
      <c r="A6" s="35"/>
      <c r="B6" s="35" t="s">
        <v>125</v>
      </c>
      <c r="C6" s="35" t="s">
        <v>122</v>
      </c>
      <c r="D6" s="35" t="s">
        <v>123</v>
      </c>
      <c r="E6" s="35" t="s">
        <v>263</v>
      </c>
      <c r="F6" s="35"/>
    </row>
    <row r="7" spans="1:7">
      <c r="A7" s="26">
        <v>2006</v>
      </c>
      <c r="B7" s="35">
        <v>535.29999999999995</v>
      </c>
      <c r="C7" s="35">
        <v>542.29999999999995</v>
      </c>
      <c r="D7" s="35">
        <v>478.7</v>
      </c>
      <c r="E7" s="35">
        <v>457</v>
      </c>
      <c r="F7" s="35"/>
    </row>
    <row r="8" spans="1:7">
      <c r="A8" s="26">
        <v>2009</v>
      </c>
      <c r="B8" s="35">
        <v>527</v>
      </c>
      <c r="C8" s="35">
        <v>544.29999999999995</v>
      </c>
      <c r="D8" s="35">
        <v>480.3</v>
      </c>
      <c r="E8" s="35">
        <v>447.3</v>
      </c>
      <c r="F8" s="35"/>
    </row>
    <row r="9" spans="1:7">
      <c r="A9" s="26">
        <v>2012</v>
      </c>
      <c r="B9" s="35">
        <v>527.29999999999995</v>
      </c>
      <c r="C9" s="35">
        <v>529.70000000000005</v>
      </c>
      <c r="D9" s="35">
        <v>462.3</v>
      </c>
      <c r="E9" s="35">
        <v>438.7</v>
      </c>
      <c r="F9" s="35"/>
    </row>
    <row r="10" spans="1:7">
      <c r="A10" s="26">
        <v>2015</v>
      </c>
      <c r="B10" s="35">
        <v>520.29999999999995</v>
      </c>
      <c r="C10" s="35">
        <v>523.29999999999995</v>
      </c>
      <c r="D10" s="35">
        <v>461</v>
      </c>
      <c r="E10" s="35">
        <v>445.7</v>
      </c>
      <c r="F10" s="35"/>
    </row>
    <row r="11" spans="1:7">
      <c r="A11" s="26">
        <v>2018</v>
      </c>
      <c r="B11" s="35">
        <v>520.70000000000005</v>
      </c>
      <c r="C11" s="35">
        <v>519</v>
      </c>
      <c r="D11" s="35">
        <v>459.7</v>
      </c>
      <c r="E11" s="35">
        <v>437.7</v>
      </c>
      <c r="F11" s="35"/>
    </row>
  </sheetData>
  <hyperlinks>
    <hyperlink ref="B3" r:id="rId1" display="https://lsfdashboard.treasury.govt.nz/wellbeing/" xr:uid="{A399D061-5A60-45BF-90EB-156CDC83A68B}"/>
    <hyperlink ref="A1" location="'List of Figures'!A1" display="Back to List of Figures" xr:uid="{E4E51BB5-24FD-472E-B2A1-BB978E985729}"/>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9A81-5660-4BC5-9EF0-B73EBF10AB83}">
  <dimension ref="A1:K96"/>
  <sheetViews>
    <sheetView showGridLines="0" zoomScale="85" zoomScaleNormal="85" workbookViewId="0">
      <selection activeCell="A9" sqref="A1:XFD1048576"/>
    </sheetView>
  </sheetViews>
  <sheetFormatPr defaultColWidth="8.7109375" defaultRowHeight="15"/>
  <cols>
    <col min="1" max="1" width="18.5703125" style="304" customWidth="1"/>
    <col min="2" max="2" width="16.85546875" style="304" customWidth="1"/>
    <col min="3" max="3" width="16.42578125" style="304" customWidth="1"/>
    <col min="4" max="16384" width="8.7109375" style="304"/>
  </cols>
  <sheetData>
    <row r="1" spans="1:5">
      <c r="A1" s="298" t="s">
        <v>980</v>
      </c>
    </row>
    <row r="2" spans="1:5">
      <c r="A2" s="280" t="s">
        <v>411</v>
      </c>
      <c r="B2" s="279" t="s">
        <v>841</v>
      </c>
      <c r="C2" s="279"/>
      <c r="D2" s="279"/>
      <c r="E2" s="281"/>
    </row>
    <row r="3" spans="1:5">
      <c r="A3" s="280" t="s">
        <v>28</v>
      </c>
      <c r="B3" s="279" t="s">
        <v>419</v>
      </c>
      <c r="C3" s="279"/>
      <c r="D3" s="279"/>
      <c r="E3" s="281"/>
    </row>
    <row r="4" spans="1:5">
      <c r="A4" s="305"/>
    </row>
    <row r="5" spans="1:5" ht="36.950000000000003" customHeight="1">
      <c r="A5" s="306"/>
      <c r="B5" s="307" t="s">
        <v>1358</v>
      </c>
      <c r="C5" s="307" t="s">
        <v>1357</v>
      </c>
    </row>
    <row r="6" spans="1:5" ht="18.600000000000001" customHeight="1">
      <c r="A6" s="308" t="s">
        <v>71</v>
      </c>
      <c r="B6" s="309">
        <v>92.017741892970776</v>
      </c>
      <c r="C6" s="309">
        <v>452.27255409198017</v>
      </c>
    </row>
    <row r="7" spans="1:5">
      <c r="A7" s="308" t="s">
        <v>357</v>
      </c>
      <c r="B7" s="309">
        <v>86.013166926931419</v>
      </c>
      <c r="C7" s="309">
        <v>421.05757319802069</v>
      </c>
    </row>
    <row r="8" spans="1:5">
      <c r="A8" s="308" t="s">
        <v>57</v>
      </c>
      <c r="B8" s="309">
        <v>97.121065210227258</v>
      </c>
      <c r="C8" s="309">
        <v>503.85604130918574</v>
      </c>
    </row>
    <row r="9" spans="1:5">
      <c r="A9" s="308" t="s">
        <v>52</v>
      </c>
      <c r="B9" s="309">
        <v>83.509201577569783</v>
      </c>
      <c r="C9" s="309">
        <v>420.46889277117191</v>
      </c>
    </row>
    <row r="10" spans="1:5">
      <c r="A10" s="308" t="s">
        <v>347</v>
      </c>
      <c r="B10" s="309">
        <v>77.332850750272939</v>
      </c>
      <c r="C10" s="309">
        <v>386.90927469955631</v>
      </c>
    </row>
    <row r="11" spans="1:5">
      <c r="A11" s="308" t="s">
        <v>62</v>
      </c>
      <c r="B11" s="309">
        <v>97.583275080633641</v>
      </c>
      <c r="C11" s="309">
        <v>475.98667224503328</v>
      </c>
    </row>
    <row r="12" spans="1:5">
      <c r="A12" s="308" t="s">
        <v>65</v>
      </c>
      <c r="B12" s="309">
        <v>101.17499168000181</v>
      </c>
      <c r="C12" s="309">
        <v>492.60648133455328</v>
      </c>
    </row>
    <row r="13" spans="1:5">
      <c r="A13" s="308" t="s">
        <v>72</v>
      </c>
      <c r="B13" s="309">
        <v>100.2970513430607</v>
      </c>
      <c r="C13" s="309">
        <v>520.08552092652087</v>
      </c>
    </row>
    <row r="14" spans="1:5">
      <c r="A14" s="308" t="s">
        <v>350</v>
      </c>
      <c r="B14" s="309">
        <v>96.420172171334869</v>
      </c>
      <c r="C14" s="309">
        <v>439.46634120605881</v>
      </c>
    </row>
    <row r="15" spans="1:5">
      <c r="A15" s="308" t="s">
        <v>1266</v>
      </c>
      <c r="B15" s="309">
        <v>92.105205821415183</v>
      </c>
      <c r="C15" s="309">
        <v>525.11616894822509</v>
      </c>
    </row>
    <row r="16" spans="1:5">
      <c r="A16" s="308" t="s">
        <v>375</v>
      </c>
      <c r="B16" s="309">
        <v>87.337803982388962</v>
      </c>
      <c r="C16" s="309">
        <v>419.0636607101942</v>
      </c>
    </row>
    <row r="17" spans="1:3">
      <c r="A17" s="308" t="s">
        <v>39</v>
      </c>
      <c r="B17" s="309">
        <v>107.89452210269158</v>
      </c>
      <c r="C17" s="309">
        <v>505.35277105006838</v>
      </c>
    </row>
    <row r="18" spans="1:3">
      <c r="A18" s="308" t="s">
        <v>391</v>
      </c>
      <c r="B18" s="309">
        <v>97.794519595674601</v>
      </c>
      <c r="C18" s="309">
        <v>401.50310880731661</v>
      </c>
    </row>
    <row r="19" spans="1:3">
      <c r="A19" s="308" t="s">
        <v>68</v>
      </c>
      <c r="B19" s="309">
        <v>92.09460613087839</v>
      </c>
      <c r="C19" s="309">
        <v>501.12993377404803</v>
      </c>
    </row>
    <row r="20" spans="1:3">
      <c r="A20" s="308" t="s">
        <v>373</v>
      </c>
      <c r="B20" s="309">
        <v>84.830486366451737</v>
      </c>
      <c r="C20" s="309">
        <v>414.97951420628556</v>
      </c>
    </row>
    <row r="21" spans="1:3">
      <c r="A21" s="308" t="s">
        <v>374</v>
      </c>
      <c r="B21" s="309">
        <v>113.2886131584538</v>
      </c>
      <c r="C21" s="309">
        <v>353.35531643001087</v>
      </c>
    </row>
    <row r="22" spans="1:3">
      <c r="A22" s="308" t="s">
        <v>363</v>
      </c>
      <c r="B22" s="309">
        <v>74.621076951985259</v>
      </c>
      <c r="C22" s="309">
        <v>359.3878862166863</v>
      </c>
    </row>
    <row r="23" spans="1:3">
      <c r="A23" s="308" t="s">
        <v>60</v>
      </c>
      <c r="B23" s="309">
        <v>90.70381691110947</v>
      </c>
      <c r="C23" s="309">
        <v>518.07845911939353</v>
      </c>
    </row>
    <row r="24" spans="1:3">
      <c r="A24" s="308" t="s">
        <v>386</v>
      </c>
      <c r="B24" s="309">
        <v>93.340460414188129</v>
      </c>
      <c r="C24" s="309">
        <v>465.95014814029156</v>
      </c>
    </row>
    <row r="25" spans="1:3">
      <c r="A25" s="308" t="s">
        <v>390</v>
      </c>
      <c r="B25" s="309">
        <v>97.4391488570446</v>
      </c>
      <c r="C25" s="309">
        <v>408.06994401933429</v>
      </c>
    </row>
    <row r="26" spans="1:3">
      <c r="A26" s="308" t="s">
        <v>45</v>
      </c>
      <c r="B26" s="309">
        <v>93.604490796935906</v>
      </c>
      <c r="C26" s="309">
        <v>495.34561512603591</v>
      </c>
    </row>
    <row r="27" spans="1:3">
      <c r="A27" s="308" t="s">
        <v>59</v>
      </c>
      <c r="B27" s="309">
        <v>124.46051909211378</v>
      </c>
      <c r="C27" s="309">
        <v>470.41517797924456</v>
      </c>
    </row>
    <row r="28" spans="1:3">
      <c r="A28" s="308" t="s">
        <v>359</v>
      </c>
      <c r="B28" s="309">
        <v>109.61518660843456</v>
      </c>
      <c r="C28" s="309">
        <v>407.09179209025712</v>
      </c>
    </row>
    <row r="29" spans="1:3">
      <c r="A29" s="308" t="s">
        <v>58</v>
      </c>
      <c r="B29" s="309">
        <v>96.867510516262897</v>
      </c>
      <c r="C29" s="309">
        <v>476.28467969266717</v>
      </c>
    </row>
    <row r="30" spans="1:3">
      <c r="A30" s="308" t="s">
        <v>49</v>
      </c>
      <c r="B30" s="309">
        <v>105.66964730422481</v>
      </c>
      <c r="C30" s="309">
        <v>499.45095627638415</v>
      </c>
    </row>
    <row r="31" spans="1:3">
      <c r="A31" s="308" t="s">
        <v>75</v>
      </c>
      <c r="B31" s="309">
        <v>108.65993934029245</v>
      </c>
      <c r="C31" s="309">
        <v>502.63172442266045</v>
      </c>
    </row>
    <row r="32" spans="1:3">
      <c r="A32" s="308" t="s">
        <v>392</v>
      </c>
      <c r="B32" s="309">
        <v>91.810240130755801</v>
      </c>
      <c r="C32" s="309">
        <v>400.51370593416982</v>
      </c>
    </row>
    <row r="33" spans="1:3">
      <c r="A33" s="308" t="s">
        <v>348</v>
      </c>
      <c r="B33" s="309">
        <v>89.197972422358333</v>
      </c>
      <c r="C33" s="309">
        <v>478.98915239507591</v>
      </c>
    </row>
    <row r="34" spans="1:3">
      <c r="A34" s="308" t="s">
        <v>64</v>
      </c>
      <c r="B34" s="309">
        <v>105.74827312099072</v>
      </c>
      <c r="C34" s="309">
        <v>498.27925642959156</v>
      </c>
    </row>
    <row r="35" spans="1:3">
      <c r="A35" s="308" t="s">
        <v>395</v>
      </c>
      <c r="B35" s="309">
        <v>87.793374616950189</v>
      </c>
      <c r="C35" s="309">
        <v>376.97131666197612</v>
      </c>
    </row>
    <row r="36" spans="1:3">
      <c r="A36" s="308" t="s">
        <v>349</v>
      </c>
      <c r="B36" s="309">
        <v>112.81443853586664</v>
      </c>
      <c r="C36" s="309">
        <v>448.23476010986792</v>
      </c>
    </row>
    <row r="37" spans="1:3">
      <c r="A37" s="308" t="s">
        <v>396</v>
      </c>
      <c r="B37" s="309">
        <v>81.848689274826242</v>
      </c>
      <c r="C37" s="309">
        <v>341.62562074396402</v>
      </c>
    </row>
    <row r="38" spans="1:3">
      <c r="A38" s="308" t="s">
        <v>74</v>
      </c>
      <c r="B38" s="309">
        <v>99.384330610547707</v>
      </c>
      <c r="C38" s="309">
        <v>484.3925685119973</v>
      </c>
    </row>
    <row r="39" spans="1:3">
      <c r="A39" s="308" t="s">
        <v>34</v>
      </c>
      <c r="B39" s="309">
        <v>92.896595866380366</v>
      </c>
      <c r="C39" s="309">
        <v>478.50193399494424</v>
      </c>
    </row>
    <row r="40" spans="1:3">
      <c r="A40" s="308" t="s">
        <v>352</v>
      </c>
      <c r="B40" s="309">
        <v>80.275346538964129</v>
      </c>
      <c r="C40" s="309">
        <v>405.42936627838083</v>
      </c>
    </row>
    <row r="41" spans="1:3">
      <c r="A41" s="308" t="s">
        <v>69</v>
      </c>
      <c r="B41" s="309">
        <v>97.329860006060883</v>
      </c>
      <c r="C41" s="309">
        <v>490.21881502637234</v>
      </c>
    </row>
    <row r="42" spans="1:3">
      <c r="A42" s="308" t="s">
        <v>61</v>
      </c>
      <c r="B42" s="309">
        <v>104.71764768967147</v>
      </c>
      <c r="C42" s="309">
        <v>473.9743167673447</v>
      </c>
    </row>
    <row r="43" spans="1:3">
      <c r="A43" s="308" t="s">
        <v>37</v>
      </c>
      <c r="B43" s="309">
        <v>101.41694201948872</v>
      </c>
      <c r="C43" s="309">
        <v>419.84400596424894</v>
      </c>
    </row>
    <row r="44" spans="1:3">
      <c r="A44" s="308" t="s">
        <v>67</v>
      </c>
      <c r="B44" s="309">
        <v>93.210810805325067</v>
      </c>
      <c r="C44" s="309">
        <v>523.01701842526472</v>
      </c>
    </row>
    <row r="45" spans="1:3">
      <c r="A45" s="308" t="s">
        <v>43</v>
      </c>
      <c r="B45" s="309">
        <v>107.53456946180467</v>
      </c>
      <c r="C45" s="309">
        <v>505.78522059816532</v>
      </c>
    </row>
    <row r="46" spans="1:3">
      <c r="A46" s="308" t="s">
        <v>55</v>
      </c>
      <c r="B46" s="309">
        <v>90.028984233459369</v>
      </c>
      <c r="C46" s="309">
        <v>478.6986741450462</v>
      </c>
    </row>
    <row r="47" spans="1:3">
      <c r="A47" s="308" t="s">
        <v>42</v>
      </c>
      <c r="B47" s="309">
        <v>102.71246424588151</v>
      </c>
      <c r="C47" s="309">
        <v>483.92940514533916</v>
      </c>
    </row>
    <row r="48" spans="1:3">
      <c r="A48" s="308" t="s">
        <v>338</v>
      </c>
      <c r="B48" s="309">
        <v>108.94581347274041</v>
      </c>
      <c r="C48" s="309">
        <v>549.46470779446076</v>
      </c>
    </row>
    <row r="49" spans="1:3">
      <c r="A49" s="308" t="s">
        <v>56</v>
      </c>
      <c r="B49" s="309">
        <v>102.00253935775747</v>
      </c>
      <c r="C49" s="309">
        <v>514.05228795826918</v>
      </c>
    </row>
    <row r="50" spans="1:3">
      <c r="A50" s="308" t="s">
        <v>389</v>
      </c>
      <c r="B50" s="309">
        <v>93.322430031823728</v>
      </c>
      <c r="C50" s="309">
        <v>423.99296573788729</v>
      </c>
    </row>
    <row r="51" spans="1:3">
      <c r="A51" s="308" t="s">
        <v>50</v>
      </c>
      <c r="B51" s="309">
        <v>106.29895807861338</v>
      </c>
      <c r="C51" s="309">
        <v>505.72728344383086</v>
      </c>
    </row>
    <row r="52" spans="1:3">
      <c r="A52" s="308" t="s">
        <v>418</v>
      </c>
      <c r="B52" s="309">
        <v>99.477967006058577</v>
      </c>
      <c r="C52" s="309">
        <v>524.28311715195014</v>
      </c>
    </row>
    <row r="53" spans="1:3">
      <c r="A53" s="308" t="s">
        <v>73</v>
      </c>
      <c r="B53" s="309">
        <v>102.57505457155548</v>
      </c>
      <c r="C53" s="309">
        <v>492.86443860384173</v>
      </c>
    </row>
    <row r="54" spans="1:3">
      <c r="A54" s="308" t="s">
        <v>70</v>
      </c>
      <c r="B54" s="309">
        <v>88.666059735662941</v>
      </c>
      <c r="C54" s="309">
        <v>412.29508567556314</v>
      </c>
    </row>
    <row r="55" spans="1:3">
      <c r="A55" s="308" t="s">
        <v>41</v>
      </c>
      <c r="B55" s="309">
        <v>87.662532209446724</v>
      </c>
      <c r="C55" s="309">
        <v>465.63166649860943</v>
      </c>
    </row>
    <row r="56" spans="1:3">
      <c r="A56" s="308" t="s">
        <v>51</v>
      </c>
      <c r="B56" s="309">
        <v>104.80636250321166</v>
      </c>
      <c r="C56" s="309">
        <v>484.78372537056595</v>
      </c>
    </row>
    <row r="57" spans="1:3">
      <c r="A57" s="308" t="s">
        <v>54</v>
      </c>
      <c r="B57" s="309">
        <v>94.301675621791503</v>
      </c>
      <c r="C57" s="309">
        <v>475.87347960821211</v>
      </c>
    </row>
    <row r="58" spans="1:3">
      <c r="A58" s="308" t="s">
        <v>353</v>
      </c>
      <c r="B58" s="309">
        <v>84.313694751734985</v>
      </c>
      <c r="C58" s="309">
        <v>379.75254064634555</v>
      </c>
    </row>
    <row r="59" spans="1:3">
      <c r="A59" s="308" t="s">
        <v>378</v>
      </c>
      <c r="B59" s="309">
        <v>87.226624941456308</v>
      </c>
      <c r="C59" s="309">
        <v>555.23624358750749</v>
      </c>
    </row>
    <row r="60" spans="1:3">
      <c r="A60" s="308" t="s">
        <v>358</v>
      </c>
      <c r="B60" s="309">
        <v>79.325829832592603</v>
      </c>
      <c r="C60" s="309">
        <v>402.97782126090317</v>
      </c>
    </row>
    <row r="61" spans="1:3">
      <c r="A61" s="308" t="s">
        <v>393</v>
      </c>
      <c r="B61" s="309">
        <v>78.920939060066431</v>
      </c>
      <c r="C61" s="309">
        <v>392.88864098808062</v>
      </c>
    </row>
    <row r="62" spans="1:3">
      <c r="A62" s="308" t="s">
        <v>394</v>
      </c>
      <c r="B62" s="309">
        <v>74.052853264698669</v>
      </c>
      <c r="C62" s="309">
        <v>389.38833381099158</v>
      </c>
    </row>
    <row r="63" spans="1:3">
      <c r="A63" s="308" t="s">
        <v>35</v>
      </c>
      <c r="B63" s="309">
        <v>98.379369686611653</v>
      </c>
      <c r="C63" s="309">
        <v>427.70314585064472</v>
      </c>
    </row>
    <row r="64" spans="1:3">
      <c r="A64" s="308" t="s">
        <v>66</v>
      </c>
      <c r="B64" s="309">
        <v>99.552788938983241</v>
      </c>
      <c r="C64" s="309">
        <v>520.07874831668892</v>
      </c>
    </row>
    <row r="65" spans="1:3">
      <c r="A65" s="308" t="s">
        <v>48</v>
      </c>
      <c r="B65" s="309">
        <v>97.335501501009631</v>
      </c>
      <c r="C65" s="309">
        <v>511.85569535773169</v>
      </c>
    </row>
    <row r="66" spans="1:3">
      <c r="A66" s="308" t="s">
        <v>360</v>
      </c>
      <c r="B66" s="309">
        <v>68.279269181650989</v>
      </c>
      <c r="C66" s="309">
        <v>353.06543254045846</v>
      </c>
    </row>
    <row r="67" spans="1:3">
      <c r="A67" s="308" t="s">
        <v>47</v>
      </c>
      <c r="B67" s="309">
        <v>96.085099360781669</v>
      </c>
      <c r="C67" s="309">
        <v>491.80078513683378</v>
      </c>
    </row>
    <row r="68" spans="1:3">
      <c r="A68" s="308" t="s">
        <v>38</v>
      </c>
      <c r="B68" s="309">
        <v>99.640955516772394</v>
      </c>
      <c r="C68" s="309">
        <v>412.87331668524951</v>
      </c>
    </row>
    <row r="69" spans="1:3">
      <c r="A69" s="308" t="s">
        <v>140</v>
      </c>
      <c r="B69" s="309">
        <v>81.338043019891359</v>
      </c>
      <c r="C69" s="309">
        <v>426.49822500736076</v>
      </c>
    </row>
    <row r="70" spans="1:3">
      <c r="A70" s="308" t="s">
        <v>387</v>
      </c>
      <c r="B70" s="309">
        <v>113.32106575227812</v>
      </c>
      <c r="C70" s="309">
        <v>431.78176943111998</v>
      </c>
    </row>
    <row r="71" spans="1:3">
      <c r="A71" s="308" t="s">
        <v>46</v>
      </c>
      <c r="B71" s="309">
        <v>100.33218664002233</v>
      </c>
      <c r="C71" s="309">
        <v>457.98396704074833</v>
      </c>
    </row>
    <row r="72" spans="1:3">
      <c r="A72" s="308" t="s">
        <v>388</v>
      </c>
      <c r="B72" s="309">
        <v>95.917488752212648</v>
      </c>
      <c r="C72" s="309">
        <v>427.1176181983505</v>
      </c>
    </row>
    <row r="73" spans="1:3">
      <c r="A73" s="308" t="s">
        <v>36</v>
      </c>
      <c r="B73" s="309">
        <v>75.123420952671708</v>
      </c>
      <c r="C73" s="309">
        <v>370.96538184622591</v>
      </c>
    </row>
    <row r="74" spans="1:3">
      <c r="A74" s="308" t="s">
        <v>356</v>
      </c>
      <c r="B74" s="309">
        <v>94.3052483433909</v>
      </c>
      <c r="C74" s="309">
        <v>392.66776940308341</v>
      </c>
    </row>
    <row r="75" spans="1:3">
      <c r="A75" s="308" t="s">
        <v>382</v>
      </c>
      <c r="B75" s="309">
        <v>101.72780388809538</v>
      </c>
      <c r="C75" s="309">
        <v>502.60114690242108</v>
      </c>
    </row>
    <row r="76" spans="1:3">
      <c r="A76" s="308" t="s">
        <v>367</v>
      </c>
      <c r="B76" s="309">
        <v>84.380825502658439</v>
      </c>
      <c r="C76" s="309">
        <v>399.15165857859211</v>
      </c>
    </row>
    <row r="77" spans="1:3">
      <c r="A77" s="308" t="s">
        <v>63</v>
      </c>
      <c r="B77" s="309">
        <v>97.421606609886155</v>
      </c>
      <c r="C77" s="309">
        <v>457.41439470369306</v>
      </c>
    </row>
    <row r="78" spans="1:3">
      <c r="A78" s="308" t="s">
        <v>397</v>
      </c>
      <c r="B78" s="309">
        <v>79.866557899984514</v>
      </c>
      <c r="C78" s="309">
        <v>339.69158997901422</v>
      </c>
    </row>
    <row r="79" spans="1:3">
      <c r="A79" s="308" t="s">
        <v>53</v>
      </c>
      <c r="B79" s="309">
        <v>108.40323783702425</v>
      </c>
      <c r="C79" s="309">
        <v>469.98538936317885</v>
      </c>
    </row>
    <row r="80" spans="1:3">
      <c r="A80" s="308" t="s">
        <v>385</v>
      </c>
      <c r="B80" s="309">
        <v>89.40517884567538</v>
      </c>
      <c r="C80" s="309">
        <v>473.78844693315233</v>
      </c>
    </row>
    <row r="81" spans="1:11">
      <c r="A81" s="308" t="s">
        <v>40</v>
      </c>
      <c r="B81" s="309">
        <v>100.2099005312959</v>
      </c>
      <c r="C81" s="309">
        <v>503.92810920604546</v>
      </c>
    </row>
    <row r="83" spans="1:11">
      <c r="A83" s="308" t="s">
        <v>400</v>
      </c>
      <c r="B83" s="309">
        <v>99</v>
      </c>
      <c r="C83" s="309">
        <v>487</v>
      </c>
    </row>
    <row r="91" spans="1:11">
      <c r="A91" s="310"/>
    </row>
    <row r="95" spans="1:11">
      <c r="J95" s="308"/>
      <c r="K95" s="309"/>
    </row>
    <row r="96" spans="1:11">
      <c r="J96" s="308"/>
    </row>
  </sheetData>
  <hyperlinks>
    <hyperlink ref="A1" location="'List of Figures'!A1" display="Back to List of Figures" xr:uid="{A133D891-A490-47D4-B060-484A704FD9CD}"/>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BA811-4E83-42D1-B6FD-FEE404F44A4E}">
  <dimension ref="A1:L88"/>
  <sheetViews>
    <sheetView showGridLines="0" zoomScale="85" zoomScaleNormal="85" workbookViewId="0">
      <selection activeCell="A9" sqref="A9"/>
    </sheetView>
  </sheetViews>
  <sheetFormatPr defaultColWidth="8.7109375" defaultRowHeight="15"/>
  <cols>
    <col min="1" max="1" width="21.42578125" style="135" customWidth="1"/>
    <col min="2" max="2" width="22.85546875" style="135" customWidth="1"/>
    <col min="3" max="3" width="11.42578125" style="135" customWidth="1"/>
    <col min="4" max="4" width="26.85546875" style="135" customWidth="1"/>
    <col min="5" max="5" width="11.42578125" style="135" customWidth="1"/>
    <col min="6" max="6" width="20.42578125" style="135" customWidth="1"/>
    <col min="7" max="7" width="8.7109375" style="135"/>
    <col min="8" max="8" width="12.85546875" style="135" customWidth="1"/>
    <col min="9" max="9" width="17.140625" style="135" customWidth="1"/>
    <col min="10" max="10" width="14.140625" style="135" customWidth="1"/>
    <col min="11" max="16384" width="8.7109375" style="135"/>
  </cols>
  <sheetData>
    <row r="1" spans="1:12">
      <c r="A1" s="147" t="s">
        <v>980</v>
      </c>
    </row>
    <row r="2" spans="1:12">
      <c r="A2" s="213" t="s">
        <v>411</v>
      </c>
      <c r="B2" s="222" t="s">
        <v>842</v>
      </c>
      <c r="C2" s="222"/>
      <c r="D2" s="222"/>
      <c r="E2" s="222"/>
    </row>
    <row r="3" spans="1:12">
      <c r="A3" s="213" t="s">
        <v>28</v>
      </c>
      <c r="B3" s="214" t="s">
        <v>420</v>
      </c>
      <c r="C3" s="213"/>
      <c r="D3" s="213"/>
      <c r="E3" s="213"/>
    </row>
    <row r="4" spans="1:12">
      <c r="A4" s="126"/>
    </row>
    <row r="5" spans="1:12" ht="56.1" customHeight="1">
      <c r="A5" s="170"/>
      <c r="B5" s="332" t="s">
        <v>1267</v>
      </c>
      <c r="C5" s="332"/>
      <c r="D5" s="332" t="s">
        <v>1268</v>
      </c>
      <c r="E5" s="332"/>
      <c r="F5" s="332" t="s">
        <v>1269</v>
      </c>
      <c r="G5" s="332"/>
      <c r="H5" s="171" t="s">
        <v>413</v>
      </c>
    </row>
    <row r="6" spans="1:12" ht="33.6" customHeight="1">
      <c r="A6" s="170"/>
      <c r="B6" s="172" t="s">
        <v>377</v>
      </c>
      <c r="C6" s="172" t="s">
        <v>415</v>
      </c>
      <c r="D6" s="172" t="s">
        <v>377</v>
      </c>
      <c r="E6" s="172" t="s">
        <v>416</v>
      </c>
      <c r="F6" s="172" t="s">
        <v>377</v>
      </c>
      <c r="G6" s="172" t="s">
        <v>417</v>
      </c>
      <c r="H6" s="173"/>
      <c r="I6" s="129"/>
      <c r="J6" s="129"/>
      <c r="K6" s="129"/>
      <c r="L6" s="129"/>
    </row>
    <row r="7" spans="1:12">
      <c r="A7" s="169"/>
      <c r="B7" s="174"/>
      <c r="C7" s="174"/>
      <c r="D7" s="174"/>
      <c r="E7" s="174"/>
      <c r="F7" s="174"/>
      <c r="G7" s="174"/>
      <c r="H7" s="175"/>
      <c r="J7" s="130"/>
      <c r="K7" s="130"/>
      <c r="L7" s="130"/>
    </row>
    <row r="8" spans="1:12">
      <c r="A8" s="239" t="s">
        <v>414</v>
      </c>
      <c r="B8" s="176" t="s">
        <v>18</v>
      </c>
      <c r="C8" s="177" t="s">
        <v>18</v>
      </c>
      <c r="D8" s="176">
        <v>487.1259947625523</v>
      </c>
      <c r="E8" s="177">
        <v>12.01349819342482</v>
      </c>
      <c r="F8" s="176" t="s">
        <v>18</v>
      </c>
      <c r="G8" s="177" t="s">
        <v>18</v>
      </c>
      <c r="H8" s="178">
        <v>0</v>
      </c>
      <c r="J8" s="130"/>
      <c r="K8" s="130"/>
      <c r="L8" s="130"/>
    </row>
    <row r="9" spans="1:12">
      <c r="A9" s="239" t="s">
        <v>397</v>
      </c>
      <c r="B9" s="176">
        <v>339.69158997901422</v>
      </c>
      <c r="C9" s="177">
        <v>17.983699034066124</v>
      </c>
      <c r="D9" s="176"/>
      <c r="E9" s="177"/>
      <c r="F9" s="176"/>
      <c r="G9" s="177"/>
      <c r="H9" s="178">
        <v>1</v>
      </c>
      <c r="J9" s="130"/>
      <c r="K9" s="130"/>
      <c r="L9" s="130"/>
    </row>
    <row r="10" spans="1:12">
      <c r="A10" s="239" t="s">
        <v>395</v>
      </c>
      <c r="B10" s="176">
        <v>376.97131666197612</v>
      </c>
      <c r="C10" s="177">
        <v>17.02127926207762</v>
      </c>
      <c r="D10" s="176"/>
      <c r="E10" s="177"/>
      <c r="F10" s="176"/>
      <c r="G10" s="177"/>
      <c r="H10" s="178">
        <v>1</v>
      </c>
      <c r="J10" s="131"/>
      <c r="K10" s="132"/>
      <c r="L10" s="133"/>
    </row>
    <row r="11" spans="1:12">
      <c r="A11" s="239" t="s">
        <v>392</v>
      </c>
      <c r="B11" s="176">
        <v>400.51370593416982</v>
      </c>
      <c r="C11" s="177">
        <v>21.496483914533844</v>
      </c>
      <c r="D11" s="176"/>
      <c r="E11" s="177"/>
      <c r="F11" s="176"/>
      <c r="G11" s="177"/>
      <c r="H11" s="178">
        <v>1</v>
      </c>
      <c r="J11" s="131"/>
      <c r="K11" s="132"/>
      <c r="L11" s="133"/>
    </row>
    <row r="12" spans="1:12">
      <c r="A12" s="239" t="s">
        <v>391</v>
      </c>
      <c r="B12" s="176">
        <v>401.50310880731661</v>
      </c>
      <c r="C12" s="177">
        <v>17.079437184147707</v>
      </c>
      <c r="D12" s="176"/>
      <c r="E12" s="177"/>
      <c r="F12" s="176"/>
      <c r="G12" s="177"/>
      <c r="H12" s="178">
        <v>1</v>
      </c>
      <c r="J12" s="130"/>
      <c r="K12" s="130"/>
      <c r="L12" s="130"/>
    </row>
    <row r="13" spans="1:12">
      <c r="A13" s="239" t="s">
        <v>390</v>
      </c>
      <c r="B13" s="176">
        <v>408.06994401933429</v>
      </c>
      <c r="C13" s="177">
        <v>16.034510432918957</v>
      </c>
      <c r="D13" s="176"/>
      <c r="E13" s="177"/>
      <c r="F13" s="176"/>
      <c r="G13" s="177"/>
      <c r="H13" s="178">
        <v>1</v>
      </c>
      <c r="J13" s="132"/>
      <c r="K13" s="133"/>
      <c r="L13" s="130"/>
    </row>
    <row r="14" spans="1:12">
      <c r="A14" s="239" t="s">
        <v>373</v>
      </c>
      <c r="B14" s="176">
        <v>414.97951420628556</v>
      </c>
      <c r="C14" s="177">
        <v>16.337755548415863</v>
      </c>
      <c r="D14" s="176"/>
      <c r="E14" s="177"/>
      <c r="F14" s="176"/>
      <c r="G14" s="177"/>
      <c r="H14" s="178">
        <v>1</v>
      </c>
      <c r="J14" s="132"/>
      <c r="K14" s="133"/>
      <c r="L14" s="130"/>
    </row>
    <row r="15" spans="1:12">
      <c r="A15" s="239" t="s">
        <v>389</v>
      </c>
      <c r="B15" s="176">
        <v>423.99296573788729</v>
      </c>
      <c r="C15" s="177">
        <v>17.293586130332152</v>
      </c>
      <c r="D15" s="176"/>
      <c r="E15" s="177"/>
      <c r="F15" s="176"/>
      <c r="G15" s="177"/>
      <c r="H15" s="178">
        <v>1</v>
      </c>
      <c r="J15" s="123"/>
      <c r="K15" s="123"/>
      <c r="L15" s="123"/>
    </row>
    <row r="16" spans="1:12">
      <c r="A16" s="239" t="s">
        <v>140</v>
      </c>
      <c r="B16" s="176">
        <v>426.49822500736076</v>
      </c>
      <c r="C16" s="177">
        <v>15.569439983367969</v>
      </c>
      <c r="D16" s="176"/>
      <c r="E16" s="177"/>
      <c r="F16" s="176"/>
      <c r="G16" s="177"/>
      <c r="H16" s="178">
        <v>1</v>
      </c>
      <c r="J16" s="123"/>
      <c r="K16" s="123"/>
      <c r="L16" s="123"/>
    </row>
    <row r="17" spans="1:12">
      <c r="A17" s="239" t="s">
        <v>388</v>
      </c>
      <c r="B17" s="176">
        <v>427.1176181983505</v>
      </c>
      <c r="C17" s="177">
        <v>15.993390523687525</v>
      </c>
      <c r="D17" s="176"/>
      <c r="E17" s="177"/>
      <c r="F17" s="176"/>
      <c r="G17" s="177"/>
      <c r="H17" s="178">
        <v>1</v>
      </c>
      <c r="J17" s="123"/>
      <c r="K17" s="123"/>
      <c r="L17" s="123"/>
    </row>
    <row r="18" spans="1:12">
      <c r="A18" s="239" t="s">
        <v>35</v>
      </c>
      <c r="B18" s="176">
        <v>427.70314585064472</v>
      </c>
      <c r="C18" s="177">
        <v>18.087609117104968</v>
      </c>
      <c r="D18" s="176"/>
      <c r="E18" s="177"/>
      <c r="F18" s="176"/>
      <c r="G18" s="177"/>
      <c r="H18" s="178">
        <v>1</v>
      </c>
      <c r="J18" s="123"/>
      <c r="K18" s="123"/>
      <c r="L18" s="123"/>
    </row>
    <row r="19" spans="1:12">
      <c r="A19" s="239" t="s">
        <v>46</v>
      </c>
      <c r="B19" s="176">
        <v>457.98396704074833</v>
      </c>
      <c r="C19" s="177">
        <v>17.521973886186807</v>
      </c>
      <c r="D19" s="176"/>
      <c r="E19" s="177"/>
      <c r="F19" s="176"/>
      <c r="G19" s="177"/>
      <c r="H19" s="178">
        <v>1</v>
      </c>
      <c r="J19" s="123"/>
      <c r="K19" s="123"/>
      <c r="L19" s="123"/>
    </row>
    <row r="20" spans="1:12">
      <c r="A20" s="239" t="s">
        <v>53</v>
      </c>
      <c r="B20" s="176">
        <v>469.98538936317885</v>
      </c>
      <c r="C20" s="177">
        <v>17.779991443144787</v>
      </c>
      <c r="D20" s="176"/>
      <c r="E20" s="177"/>
      <c r="F20" s="176"/>
      <c r="G20" s="177"/>
      <c r="H20" s="178">
        <v>1</v>
      </c>
      <c r="J20" s="123"/>
      <c r="K20" s="123"/>
      <c r="L20" s="123"/>
    </row>
    <row r="21" spans="1:12">
      <c r="A21" s="239" t="s">
        <v>385</v>
      </c>
      <c r="B21" s="176">
        <v>473.78844693315233</v>
      </c>
      <c r="C21" s="177">
        <v>19.750223404418364</v>
      </c>
      <c r="D21" s="176"/>
      <c r="E21" s="177"/>
      <c r="F21" s="176"/>
      <c r="G21" s="177"/>
      <c r="H21" s="178">
        <v>1</v>
      </c>
      <c r="J21" s="123"/>
      <c r="K21" s="123"/>
      <c r="L21" s="123"/>
    </row>
    <row r="22" spans="1:12">
      <c r="A22" s="239" t="s">
        <v>62</v>
      </c>
      <c r="B22" s="176">
        <v>475.98667224503328</v>
      </c>
      <c r="C22" s="177">
        <v>19.062536276389228</v>
      </c>
      <c r="D22" s="176"/>
      <c r="E22" s="177"/>
      <c r="F22" s="176"/>
      <c r="G22" s="177"/>
      <c r="H22" s="178">
        <v>1</v>
      </c>
      <c r="J22" s="123"/>
      <c r="K22" s="123"/>
      <c r="L22" s="123"/>
    </row>
    <row r="23" spans="1:12">
      <c r="A23" s="239" t="s">
        <v>42</v>
      </c>
      <c r="B23" s="176">
        <v>483.92940514533916</v>
      </c>
      <c r="C23" s="177">
        <v>15.577972757562112</v>
      </c>
      <c r="D23" s="176"/>
      <c r="E23" s="177"/>
      <c r="F23" s="176"/>
      <c r="G23" s="177"/>
      <c r="H23" s="178">
        <v>1</v>
      </c>
      <c r="J23" s="123"/>
      <c r="K23" s="123"/>
      <c r="L23" s="123"/>
    </row>
    <row r="24" spans="1:12">
      <c r="A24" s="239" t="s">
        <v>69</v>
      </c>
      <c r="B24" s="176">
        <v>490.21881502637234</v>
      </c>
      <c r="C24" s="177">
        <v>16.462172960088971</v>
      </c>
      <c r="D24" s="176"/>
      <c r="E24" s="177"/>
      <c r="F24" s="176"/>
      <c r="G24" s="177"/>
      <c r="H24" s="178">
        <v>1</v>
      </c>
      <c r="J24" s="123"/>
      <c r="K24" s="123"/>
      <c r="L24" s="123"/>
    </row>
    <row r="25" spans="1:12">
      <c r="A25" s="239" t="s">
        <v>65</v>
      </c>
      <c r="B25" s="176">
        <v>492.60648133455328</v>
      </c>
      <c r="C25" s="177">
        <v>17.541974500226701</v>
      </c>
      <c r="D25" s="176"/>
      <c r="E25" s="177"/>
      <c r="F25" s="176"/>
      <c r="G25" s="177"/>
      <c r="H25" s="178">
        <v>1</v>
      </c>
      <c r="J25" s="123"/>
      <c r="K25" s="123"/>
      <c r="L25" s="123"/>
    </row>
    <row r="26" spans="1:12">
      <c r="A26" s="239" t="s">
        <v>73</v>
      </c>
      <c r="B26" s="176">
        <v>492.86443860384173</v>
      </c>
      <c r="C26" s="177">
        <v>17.225857169758378</v>
      </c>
      <c r="D26" s="176"/>
      <c r="E26" s="177"/>
      <c r="F26" s="176"/>
      <c r="G26" s="177"/>
      <c r="H26" s="178">
        <v>1</v>
      </c>
      <c r="J26" s="123"/>
      <c r="K26" s="123"/>
      <c r="L26" s="123"/>
    </row>
    <row r="27" spans="1:12">
      <c r="A27" s="239" t="s">
        <v>64</v>
      </c>
      <c r="B27" s="176">
        <v>498.27925642959156</v>
      </c>
      <c r="C27" s="177">
        <v>17.185291165416061</v>
      </c>
      <c r="D27" s="176"/>
      <c r="E27" s="177"/>
      <c r="F27" s="176"/>
      <c r="G27" s="177"/>
      <c r="H27" s="178">
        <v>1</v>
      </c>
      <c r="J27" s="123"/>
      <c r="K27" s="123"/>
      <c r="L27" s="123"/>
    </row>
    <row r="28" spans="1:12">
      <c r="A28" s="239" t="s">
        <v>374</v>
      </c>
      <c r="B28" s="176"/>
      <c r="C28" s="177"/>
      <c r="D28" s="176">
        <v>353.35531643001087</v>
      </c>
      <c r="E28" s="177">
        <v>12.201214295255916</v>
      </c>
      <c r="F28" s="176"/>
      <c r="G28" s="177"/>
      <c r="H28" s="178">
        <v>0</v>
      </c>
      <c r="J28" s="123"/>
      <c r="K28" s="123"/>
      <c r="L28" s="123"/>
    </row>
    <row r="29" spans="1:12">
      <c r="A29" s="239" t="s">
        <v>356</v>
      </c>
      <c r="B29" s="176"/>
      <c r="C29" s="177"/>
      <c r="D29" s="176">
        <v>392.66776940308341</v>
      </c>
      <c r="E29" s="177">
        <v>10.174336535871264</v>
      </c>
      <c r="F29" s="176"/>
      <c r="G29" s="177"/>
      <c r="H29" s="178">
        <v>0</v>
      </c>
      <c r="J29" s="123"/>
      <c r="K29" s="123"/>
      <c r="L29" s="123"/>
    </row>
    <row r="30" spans="1:12">
      <c r="A30" s="239" t="s">
        <v>393</v>
      </c>
      <c r="B30" s="176"/>
      <c r="C30" s="177"/>
      <c r="D30" s="176">
        <v>392.88864098808062</v>
      </c>
      <c r="E30" s="177">
        <v>11.962484458274712</v>
      </c>
      <c r="F30" s="176"/>
      <c r="G30" s="177"/>
      <c r="H30" s="178">
        <v>0</v>
      </c>
      <c r="J30" s="123"/>
      <c r="K30" s="123"/>
      <c r="L30" s="123"/>
    </row>
    <row r="31" spans="1:12">
      <c r="A31" s="239" t="s">
        <v>367</v>
      </c>
      <c r="B31" s="176"/>
      <c r="C31" s="177"/>
      <c r="D31" s="176">
        <v>399.15165857859211</v>
      </c>
      <c r="E31" s="177">
        <v>11.508867542500434</v>
      </c>
      <c r="F31" s="176"/>
      <c r="G31" s="177"/>
      <c r="H31" s="178">
        <v>0</v>
      </c>
      <c r="J31" s="123"/>
      <c r="K31" s="123"/>
      <c r="L31" s="123"/>
    </row>
    <row r="32" spans="1:12">
      <c r="A32" s="239" t="s">
        <v>70</v>
      </c>
      <c r="B32" s="176"/>
      <c r="C32" s="177"/>
      <c r="D32" s="176">
        <v>412.29508567556314</v>
      </c>
      <c r="E32" s="177">
        <v>13.74614205904899</v>
      </c>
      <c r="F32" s="176"/>
      <c r="G32" s="177"/>
      <c r="H32" s="178">
        <v>0</v>
      </c>
      <c r="J32" s="123"/>
      <c r="K32" s="123"/>
      <c r="L32" s="123"/>
    </row>
    <row r="33" spans="1:12">
      <c r="A33" s="239" t="s">
        <v>38</v>
      </c>
      <c r="B33" s="176"/>
      <c r="C33" s="177"/>
      <c r="D33" s="176">
        <v>412.87331668524951</v>
      </c>
      <c r="E33" s="177">
        <v>14.045143278884368</v>
      </c>
      <c r="F33" s="176"/>
      <c r="G33" s="177"/>
      <c r="H33" s="178">
        <v>0</v>
      </c>
      <c r="J33" s="123"/>
      <c r="K33" s="123"/>
      <c r="L33" s="123"/>
    </row>
    <row r="34" spans="1:12">
      <c r="A34" s="239" t="s">
        <v>37</v>
      </c>
      <c r="B34" s="176"/>
      <c r="C34" s="177"/>
      <c r="D34" s="176">
        <v>419.84400596424894</v>
      </c>
      <c r="E34" s="177">
        <v>15.032985997748071</v>
      </c>
      <c r="F34" s="176"/>
      <c r="G34" s="177"/>
      <c r="H34" s="178">
        <v>0</v>
      </c>
      <c r="J34" s="123"/>
      <c r="K34" s="123"/>
      <c r="L34" s="123"/>
    </row>
    <row r="35" spans="1:12">
      <c r="A35" s="239" t="s">
        <v>52</v>
      </c>
      <c r="B35" s="176"/>
      <c r="C35" s="177"/>
      <c r="D35" s="176">
        <v>420.46889277117191</v>
      </c>
      <c r="E35" s="177">
        <v>13.667816967890092</v>
      </c>
      <c r="F35" s="176"/>
      <c r="G35" s="177"/>
      <c r="H35" s="178">
        <v>0</v>
      </c>
      <c r="J35" s="123"/>
      <c r="K35" s="123"/>
      <c r="L35" s="123"/>
    </row>
    <row r="36" spans="1:12">
      <c r="A36" s="239" t="s">
        <v>387</v>
      </c>
      <c r="B36" s="176"/>
      <c r="C36" s="177"/>
      <c r="D36" s="176">
        <v>431.78176943111998</v>
      </c>
      <c r="E36" s="177">
        <v>11.08266759617239</v>
      </c>
      <c r="F36" s="176"/>
      <c r="G36" s="177"/>
      <c r="H36" s="178">
        <v>0</v>
      </c>
      <c r="J36" s="123"/>
      <c r="K36" s="123"/>
      <c r="L36" s="123"/>
    </row>
    <row r="37" spans="1:12">
      <c r="A37" s="239" t="s">
        <v>71</v>
      </c>
      <c r="B37" s="176"/>
      <c r="C37" s="177"/>
      <c r="D37" s="176">
        <v>452.27255409198017</v>
      </c>
      <c r="E37" s="177">
        <v>12.670354042537923</v>
      </c>
      <c r="F37" s="176"/>
      <c r="G37" s="177"/>
      <c r="H37" s="178">
        <v>0</v>
      </c>
      <c r="J37" s="123"/>
      <c r="K37" s="123"/>
      <c r="L37" s="123"/>
    </row>
    <row r="38" spans="1:12">
      <c r="A38" s="239" t="s">
        <v>63</v>
      </c>
      <c r="B38" s="176"/>
      <c r="C38" s="177"/>
      <c r="D38" s="176">
        <v>457.41439470369306</v>
      </c>
      <c r="E38" s="177">
        <v>10.907105736468036</v>
      </c>
      <c r="F38" s="176"/>
      <c r="G38" s="177"/>
      <c r="H38" s="178">
        <v>0</v>
      </c>
      <c r="J38" s="123"/>
      <c r="K38" s="123"/>
      <c r="L38" s="123"/>
    </row>
    <row r="39" spans="1:12">
      <c r="A39" s="239" t="s">
        <v>41</v>
      </c>
      <c r="B39" s="176"/>
      <c r="C39" s="177"/>
      <c r="D39" s="176">
        <v>465.63166649860943</v>
      </c>
      <c r="E39" s="177">
        <v>11.380286561966729</v>
      </c>
      <c r="F39" s="176"/>
      <c r="G39" s="177"/>
      <c r="H39" s="178">
        <v>0</v>
      </c>
      <c r="J39" s="123"/>
      <c r="K39" s="123"/>
      <c r="L39" s="123"/>
    </row>
    <row r="40" spans="1:12">
      <c r="A40" s="239" t="s">
        <v>386</v>
      </c>
      <c r="B40" s="176"/>
      <c r="C40" s="177"/>
      <c r="D40" s="176">
        <v>465.95014814029156</v>
      </c>
      <c r="E40" s="177">
        <v>14.034491138962323</v>
      </c>
      <c r="F40" s="176"/>
      <c r="G40" s="177"/>
      <c r="H40" s="178">
        <v>0</v>
      </c>
      <c r="J40" s="123"/>
      <c r="K40" s="123"/>
      <c r="L40" s="123"/>
    </row>
    <row r="41" spans="1:12">
      <c r="A41" s="239" t="s">
        <v>59</v>
      </c>
      <c r="B41" s="176"/>
      <c r="C41" s="177"/>
      <c r="D41" s="176">
        <v>470.41517797924456</v>
      </c>
      <c r="E41" s="177">
        <v>13.966595891093924</v>
      </c>
      <c r="F41" s="176"/>
      <c r="G41" s="177"/>
      <c r="H41" s="178">
        <v>0</v>
      </c>
      <c r="J41" s="123"/>
      <c r="K41" s="123"/>
      <c r="L41" s="123"/>
    </row>
    <row r="42" spans="1:12">
      <c r="A42" s="239" t="s">
        <v>54</v>
      </c>
      <c r="B42" s="176"/>
      <c r="C42" s="177"/>
      <c r="D42" s="176">
        <v>475.87347960821211</v>
      </c>
      <c r="E42" s="177">
        <v>13.224263800808256</v>
      </c>
      <c r="F42" s="176"/>
      <c r="G42" s="177"/>
      <c r="H42" s="178">
        <v>0</v>
      </c>
      <c r="J42" s="123"/>
      <c r="K42" s="123"/>
      <c r="L42" s="123"/>
    </row>
    <row r="43" spans="1:12">
      <c r="A43" s="239" t="s">
        <v>74</v>
      </c>
      <c r="B43" s="176"/>
      <c r="C43" s="177"/>
      <c r="D43" s="176">
        <v>484.3925685119973</v>
      </c>
      <c r="E43" s="177">
        <v>12.975948601438153</v>
      </c>
      <c r="F43" s="176"/>
      <c r="G43" s="177"/>
      <c r="H43" s="178">
        <v>0</v>
      </c>
      <c r="J43" s="123"/>
      <c r="K43" s="123"/>
      <c r="L43" s="123"/>
    </row>
    <row r="44" spans="1:12">
      <c r="A44" s="239" t="s">
        <v>51</v>
      </c>
      <c r="B44" s="176"/>
      <c r="C44" s="177"/>
      <c r="D44" s="176">
        <v>484.78372537056595</v>
      </c>
      <c r="E44" s="177">
        <v>10.509688573722574</v>
      </c>
      <c r="F44" s="176"/>
      <c r="G44" s="177"/>
      <c r="H44" s="178">
        <v>0</v>
      </c>
      <c r="J44" s="123"/>
      <c r="K44" s="123"/>
      <c r="L44" s="123"/>
    </row>
    <row r="45" spans="1:12">
      <c r="A45" s="239" t="s">
        <v>47</v>
      </c>
      <c r="B45" s="176"/>
      <c r="C45" s="177"/>
      <c r="D45" s="176">
        <v>491.80078513683378</v>
      </c>
      <c r="E45" s="177">
        <v>13.508459679776214</v>
      </c>
      <c r="F45" s="176"/>
      <c r="G45" s="177"/>
      <c r="H45" s="178">
        <v>0</v>
      </c>
      <c r="J45" s="123"/>
      <c r="K45" s="123"/>
      <c r="L45" s="123"/>
    </row>
    <row r="46" spans="1:12">
      <c r="A46" s="239" t="s">
        <v>45</v>
      </c>
      <c r="B46" s="176"/>
      <c r="C46" s="177"/>
      <c r="D46" s="176">
        <v>495.34561512603591</v>
      </c>
      <c r="E46" s="177">
        <v>12.059609694213744</v>
      </c>
      <c r="F46" s="176"/>
      <c r="G46" s="177"/>
      <c r="H46" s="178">
        <v>0</v>
      </c>
      <c r="J46" s="123"/>
      <c r="K46" s="123"/>
      <c r="L46" s="123"/>
    </row>
    <row r="47" spans="1:12">
      <c r="A47" s="239" t="s">
        <v>382</v>
      </c>
      <c r="B47" s="176"/>
      <c r="C47" s="177"/>
      <c r="D47" s="176">
        <v>502.60114690242108</v>
      </c>
      <c r="E47" s="177">
        <v>11.428720425486288</v>
      </c>
      <c r="F47" s="176"/>
      <c r="G47" s="177"/>
      <c r="H47" s="178">
        <v>0</v>
      </c>
      <c r="J47" s="123"/>
      <c r="K47" s="123"/>
      <c r="L47" s="123"/>
    </row>
    <row r="48" spans="1:12">
      <c r="A48" s="239" t="s">
        <v>39</v>
      </c>
      <c r="B48" s="176"/>
      <c r="C48" s="177"/>
      <c r="D48" s="176">
        <v>505.35277105006838</v>
      </c>
      <c r="E48" s="177">
        <v>12.004910940512103</v>
      </c>
      <c r="F48" s="176"/>
      <c r="G48" s="177"/>
      <c r="H48" s="178">
        <v>0</v>
      </c>
      <c r="J48" s="123"/>
      <c r="K48" s="123"/>
      <c r="L48" s="123"/>
    </row>
    <row r="49" spans="1:12">
      <c r="A49" s="239" t="s">
        <v>50</v>
      </c>
      <c r="B49" s="176"/>
      <c r="C49" s="177"/>
      <c r="D49" s="176">
        <v>505.72728344383086</v>
      </c>
      <c r="E49" s="177">
        <v>12.903868215031258</v>
      </c>
      <c r="F49" s="176"/>
      <c r="G49" s="177"/>
      <c r="H49" s="178">
        <v>0</v>
      </c>
      <c r="J49" s="123"/>
      <c r="K49" s="123"/>
      <c r="L49" s="123"/>
    </row>
    <row r="50" spans="1:12">
      <c r="A50" s="239" t="s">
        <v>43</v>
      </c>
      <c r="B50" s="176"/>
      <c r="C50" s="177"/>
      <c r="D50" s="176">
        <v>505.78522059816532</v>
      </c>
      <c r="E50" s="177">
        <v>10.663236735486873</v>
      </c>
      <c r="F50" s="176"/>
      <c r="G50" s="177"/>
      <c r="H50" s="178">
        <v>0</v>
      </c>
      <c r="J50" s="123"/>
      <c r="K50" s="123"/>
      <c r="L50" s="123"/>
    </row>
    <row r="51" spans="1:12">
      <c r="A51" s="239" t="s">
        <v>48</v>
      </c>
      <c r="B51" s="176"/>
      <c r="C51" s="177"/>
      <c r="D51" s="176">
        <v>511.85569535773169</v>
      </c>
      <c r="E51" s="177">
        <v>11.632795594870803</v>
      </c>
      <c r="F51" s="176"/>
      <c r="G51" s="177"/>
      <c r="H51" s="178">
        <v>0</v>
      </c>
      <c r="J51" s="123"/>
      <c r="K51" s="123"/>
      <c r="L51" s="123"/>
    </row>
    <row r="52" spans="1:12">
      <c r="A52" s="239" t="s">
        <v>60</v>
      </c>
      <c r="B52" s="176"/>
      <c r="C52" s="177"/>
      <c r="D52" s="176">
        <v>518.07845911939353</v>
      </c>
      <c r="E52" s="177">
        <v>10.668463406367307</v>
      </c>
      <c r="F52" s="176"/>
      <c r="G52" s="177"/>
      <c r="H52" s="178">
        <v>0</v>
      </c>
      <c r="J52" s="123"/>
      <c r="K52" s="123"/>
      <c r="L52" s="123"/>
    </row>
    <row r="53" spans="1:12">
      <c r="A53" s="239" t="s">
        <v>338</v>
      </c>
      <c r="B53" s="176"/>
      <c r="C53" s="177"/>
      <c r="D53" s="176">
        <v>549.46470779446076</v>
      </c>
      <c r="E53" s="177">
        <v>13.174447122326979</v>
      </c>
      <c r="F53" s="176"/>
      <c r="G53" s="177"/>
      <c r="H53" s="178">
        <v>0</v>
      </c>
      <c r="J53" s="123"/>
      <c r="K53" s="123"/>
      <c r="L53" s="123"/>
    </row>
    <row r="54" spans="1:12">
      <c r="A54" s="239" t="s">
        <v>378</v>
      </c>
      <c r="B54" s="176"/>
      <c r="C54" s="177"/>
      <c r="D54" s="176">
        <v>555.23624358750749</v>
      </c>
      <c r="E54" s="177">
        <v>12.580586333877783</v>
      </c>
      <c r="F54" s="176"/>
      <c r="G54" s="177"/>
      <c r="H54" s="178">
        <v>0</v>
      </c>
      <c r="J54" s="123"/>
      <c r="K54" s="123"/>
      <c r="L54" s="123"/>
    </row>
    <row r="55" spans="1:12">
      <c r="A55" s="239" t="s">
        <v>66</v>
      </c>
      <c r="B55" s="176"/>
      <c r="C55" s="177"/>
      <c r="D55" s="176"/>
      <c r="E55" s="177"/>
      <c r="F55" s="176">
        <v>520.07874831668892</v>
      </c>
      <c r="G55" s="177">
        <v>9.2075144874457333</v>
      </c>
      <c r="H55" s="178">
        <v>-1</v>
      </c>
      <c r="J55" s="123"/>
      <c r="K55" s="123"/>
      <c r="L55" s="123"/>
    </row>
    <row r="56" spans="1:12">
      <c r="A56" s="239" t="s">
        <v>56</v>
      </c>
      <c r="B56" s="176"/>
      <c r="C56" s="177"/>
      <c r="D56" s="176"/>
      <c r="E56" s="177"/>
      <c r="F56" s="176">
        <v>514.05228795826918</v>
      </c>
      <c r="G56" s="177">
        <v>7.9887346244858604</v>
      </c>
      <c r="H56" s="178">
        <v>-1</v>
      </c>
      <c r="J56" s="123"/>
      <c r="K56" s="123"/>
      <c r="L56" s="123"/>
    </row>
    <row r="57" spans="1:12">
      <c r="A57" s="239" t="s">
        <v>40</v>
      </c>
      <c r="B57" s="176"/>
      <c r="C57" s="177"/>
      <c r="D57" s="176"/>
      <c r="E57" s="177"/>
      <c r="F57" s="176">
        <v>503.92810920604546</v>
      </c>
      <c r="G57" s="177">
        <v>9.302217457648533</v>
      </c>
      <c r="H57" s="178">
        <v>-1</v>
      </c>
      <c r="J57" s="123"/>
      <c r="K57" s="123"/>
      <c r="L57" s="123"/>
    </row>
    <row r="58" spans="1:12">
      <c r="A58" s="239" t="s">
        <v>57</v>
      </c>
      <c r="B58" s="176"/>
      <c r="C58" s="177"/>
      <c r="D58" s="176"/>
      <c r="E58" s="177"/>
      <c r="F58" s="176">
        <v>503.85604130918574</v>
      </c>
      <c r="G58" s="177">
        <v>7.9850125896761863</v>
      </c>
      <c r="H58" s="178">
        <v>-1</v>
      </c>
      <c r="J58" s="123"/>
      <c r="K58" s="123"/>
      <c r="L58" s="123"/>
    </row>
    <row r="59" spans="1:12">
      <c r="A59" s="239" t="s">
        <v>75</v>
      </c>
      <c r="B59" s="176"/>
      <c r="C59" s="177"/>
      <c r="D59" s="176"/>
      <c r="E59" s="177"/>
      <c r="F59" s="176">
        <v>502.63172442266045</v>
      </c>
      <c r="G59" s="177">
        <v>10.120740688707569</v>
      </c>
      <c r="H59" s="178">
        <v>-1</v>
      </c>
      <c r="J59" s="123"/>
      <c r="K59" s="123"/>
      <c r="L59" s="123"/>
    </row>
    <row r="60" spans="1:12">
      <c r="A60" s="239" t="s">
        <v>68</v>
      </c>
      <c r="B60" s="176"/>
      <c r="C60" s="177"/>
      <c r="D60" s="176"/>
      <c r="E60" s="177"/>
      <c r="F60" s="176">
        <v>501.12993377404803</v>
      </c>
      <c r="G60" s="177">
        <v>9.9037276884033361</v>
      </c>
      <c r="H60" s="178">
        <v>-1</v>
      </c>
      <c r="J60" s="123"/>
      <c r="K60" s="123"/>
      <c r="L60" s="123"/>
    </row>
    <row r="61" spans="1:12">
      <c r="A61" s="239" t="s">
        <v>396</v>
      </c>
      <c r="B61" s="176"/>
      <c r="C61" s="177"/>
      <c r="D61" s="176"/>
      <c r="E61" s="177"/>
      <c r="F61" s="176">
        <v>341.62562074396402</v>
      </c>
      <c r="G61" s="177">
        <v>8.8600849111694746</v>
      </c>
      <c r="H61" s="178">
        <v>-1</v>
      </c>
      <c r="J61" s="123"/>
      <c r="K61" s="123"/>
      <c r="L61" s="123"/>
    </row>
    <row r="62" spans="1:12">
      <c r="A62" s="239" t="s">
        <v>49</v>
      </c>
      <c r="B62" s="176"/>
      <c r="C62" s="177"/>
      <c r="D62" s="176"/>
      <c r="E62" s="177"/>
      <c r="F62" s="176">
        <v>499.45095627638415</v>
      </c>
      <c r="G62" s="177">
        <v>7.526675456980997</v>
      </c>
      <c r="H62" s="178">
        <v>-1</v>
      </c>
      <c r="J62" s="123"/>
      <c r="K62" s="123"/>
      <c r="L62" s="123"/>
    </row>
    <row r="63" spans="1:12">
      <c r="A63" s="239" t="s">
        <v>348</v>
      </c>
      <c r="B63" s="176"/>
      <c r="C63" s="177"/>
      <c r="D63" s="176"/>
      <c r="E63" s="177"/>
      <c r="F63" s="176">
        <v>478.98915239507591</v>
      </c>
      <c r="G63" s="177">
        <v>7.7151519822710677</v>
      </c>
      <c r="H63" s="178">
        <v>-1</v>
      </c>
      <c r="J63" s="123"/>
      <c r="K63" s="123"/>
      <c r="L63" s="123"/>
    </row>
    <row r="64" spans="1:12">
      <c r="A64" s="239" t="s">
        <v>55</v>
      </c>
      <c r="B64" s="176"/>
      <c r="C64" s="177"/>
      <c r="D64" s="176"/>
      <c r="E64" s="177"/>
      <c r="F64" s="176">
        <v>478.6986741450462</v>
      </c>
      <c r="G64" s="177">
        <v>7.1746112217560398</v>
      </c>
      <c r="H64" s="178">
        <v>-1</v>
      </c>
      <c r="J64" s="123"/>
      <c r="K64" s="123"/>
      <c r="L64" s="123"/>
    </row>
    <row r="65" spans="1:12">
      <c r="A65" s="239" t="s">
        <v>34</v>
      </c>
      <c r="B65" s="176"/>
      <c r="C65" s="177"/>
      <c r="D65" s="176"/>
      <c r="E65" s="177"/>
      <c r="F65" s="176">
        <v>478.50193399494424</v>
      </c>
      <c r="G65" s="177">
        <v>7.3283956377291277</v>
      </c>
      <c r="H65" s="178">
        <v>-1</v>
      </c>
      <c r="J65" s="123"/>
      <c r="K65" s="123"/>
      <c r="L65" s="123"/>
    </row>
    <row r="66" spans="1:12">
      <c r="A66" s="239" t="s">
        <v>58</v>
      </c>
      <c r="B66" s="176"/>
      <c r="C66" s="177"/>
      <c r="D66" s="176"/>
      <c r="E66" s="177"/>
      <c r="F66" s="176">
        <v>476.28467969266717</v>
      </c>
      <c r="G66" s="177">
        <v>8.9353525996801739</v>
      </c>
      <c r="H66" s="178">
        <v>-1</v>
      </c>
      <c r="J66" s="123"/>
      <c r="K66" s="123"/>
      <c r="L66" s="123"/>
    </row>
    <row r="67" spans="1:12">
      <c r="A67" s="239" t="s">
        <v>61</v>
      </c>
      <c r="B67" s="176"/>
      <c r="C67" s="177"/>
      <c r="D67" s="176"/>
      <c r="E67" s="177"/>
      <c r="F67" s="176">
        <v>473.9743167673447</v>
      </c>
      <c r="G67" s="177">
        <v>6.6422922880999353</v>
      </c>
      <c r="H67" s="178">
        <v>-1</v>
      </c>
      <c r="J67" s="123"/>
      <c r="K67" s="123"/>
      <c r="L67" s="123"/>
    </row>
    <row r="68" spans="1:12">
      <c r="A68" s="239" t="s">
        <v>349</v>
      </c>
      <c r="B68" s="176"/>
      <c r="C68" s="177"/>
      <c r="D68" s="176"/>
      <c r="E68" s="177"/>
      <c r="F68" s="176">
        <v>448.23476010986792</v>
      </c>
      <c r="G68" s="177">
        <v>7.5630965057143715</v>
      </c>
      <c r="H68" s="178">
        <v>-1</v>
      </c>
      <c r="J68" s="123"/>
      <c r="K68" s="123"/>
      <c r="L68" s="123"/>
    </row>
    <row r="69" spans="1:12">
      <c r="A69" s="239" t="s">
        <v>350</v>
      </c>
      <c r="B69" s="176"/>
      <c r="C69" s="177"/>
      <c r="D69" s="176"/>
      <c r="E69" s="177"/>
      <c r="F69" s="176">
        <v>439.46634120605881</v>
      </c>
      <c r="G69" s="177">
        <v>7.8468600150292138</v>
      </c>
      <c r="H69" s="178">
        <v>-1</v>
      </c>
      <c r="J69" s="123"/>
      <c r="K69" s="123"/>
      <c r="L69" s="123"/>
    </row>
    <row r="70" spans="1:12">
      <c r="A70" s="239" t="s">
        <v>345</v>
      </c>
      <c r="B70" s="176"/>
      <c r="C70" s="177"/>
      <c r="D70" s="176"/>
      <c r="E70" s="177"/>
      <c r="F70" s="176">
        <v>424.3582472168186</v>
      </c>
      <c r="G70" s="177">
        <v>6.7918719087676465</v>
      </c>
      <c r="H70" s="178">
        <v>-1</v>
      </c>
      <c r="J70" s="123"/>
      <c r="K70" s="123"/>
      <c r="L70" s="123"/>
    </row>
    <row r="71" spans="1:12">
      <c r="A71" s="239" t="s">
        <v>357</v>
      </c>
      <c r="B71" s="176"/>
      <c r="C71" s="177"/>
      <c r="D71" s="176"/>
      <c r="E71" s="177"/>
      <c r="F71" s="176">
        <v>421.05757319802069</v>
      </c>
      <c r="G71" s="177">
        <v>5.8405431890744302</v>
      </c>
      <c r="H71" s="178">
        <v>-1</v>
      </c>
      <c r="J71" s="123"/>
      <c r="K71" s="123"/>
      <c r="L71" s="123"/>
    </row>
    <row r="72" spans="1:12">
      <c r="A72" s="239" t="s">
        <v>375</v>
      </c>
      <c r="B72" s="176"/>
      <c r="C72" s="177"/>
      <c r="D72" s="176"/>
      <c r="E72" s="177"/>
      <c r="F72" s="176">
        <v>419.0636607101942</v>
      </c>
      <c r="G72" s="177">
        <v>7.7465064307453089</v>
      </c>
      <c r="H72" s="178">
        <v>-1</v>
      </c>
      <c r="K72" s="123"/>
      <c r="L72" s="123"/>
    </row>
    <row r="73" spans="1:12">
      <c r="A73" s="239" t="s">
        <v>359</v>
      </c>
      <c r="B73" s="176"/>
      <c r="C73" s="177"/>
      <c r="D73" s="176"/>
      <c r="E73" s="177"/>
      <c r="F73" s="176">
        <v>407.09179209025712</v>
      </c>
      <c r="G73" s="177">
        <v>8.5617161534275166</v>
      </c>
      <c r="H73" s="178">
        <v>-1</v>
      </c>
      <c r="J73" s="123"/>
      <c r="K73" s="123"/>
      <c r="L73" s="123"/>
    </row>
    <row r="74" spans="1:12">
      <c r="A74" s="239" t="s">
        <v>352</v>
      </c>
      <c r="B74" s="176"/>
      <c r="C74" s="177"/>
      <c r="D74" s="176"/>
      <c r="E74" s="177"/>
      <c r="F74" s="176">
        <v>405.42936627838083</v>
      </c>
      <c r="G74" s="177">
        <v>7.7597610586026153</v>
      </c>
      <c r="H74" s="178">
        <v>-1</v>
      </c>
      <c r="J74" s="123"/>
      <c r="K74" s="123"/>
      <c r="L74" s="123"/>
    </row>
    <row r="75" spans="1:12">
      <c r="A75" s="239" t="s">
        <v>358</v>
      </c>
      <c r="B75" s="176"/>
      <c r="C75" s="177"/>
      <c r="D75" s="176"/>
      <c r="E75" s="177"/>
      <c r="F75" s="176">
        <v>402.97782126090317</v>
      </c>
      <c r="G75" s="177">
        <v>7.3241166927399837</v>
      </c>
      <c r="H75" s="178">
        <v>-1</v>
      </c>
      <c r="J75" s="123"/>
      <c r="K75" s="123"/>
      <c r="L75" s="123"/>
    </row>
    <row r="76" spans="1:12">
      <c r="A76" s="239" t="s">
        <v>394</v>
      </c>
      <c r="B76" s="176"/>
      <c r="C76" s="177"/>
      <c r="D76" s="176"/>
      <c r="E76" s="177"/>
      <c r="F76" s="176">
        <v>389.38833381099158</v>
      </c>
      <c r="G76" s="177">
        <v>4.2800734614914484</v>
      </c>
      <c r="H76" s="178">
        <v>-1</v>
      </c>
      <c r="J76" s="123"/>
      <c r="K76" s="123"/>
      <c r="L76" s="123"/>
    </row>
    <row r="77" spans="1:12">
      <c r="A77" s="239" t="s">
        <v>347</v>
      </c>
      <c r="B77" s="176"/>
      <c r="C77" s="177"/>
      <c r="D77" s="176"/>
      <c r="E77" s="177"/>
      <c r="F77" s="176">
        <v>386.90927469955631</v>
      </c>
      <c r="G77" s="177">
        <v>4.2629113976930828</v>
      </c>
      <c r="H77" s="178">
        <v>-1</v>
      </c>
      <c r="J77" s="123"/>
      <c r="K77" s="123"/>
      <c r="L77" s="123"/>
    </row>
    <row r="78" spans="1:12">
      <c r="A78" s="239" t="s">
        <v>353</v>
      </c>
      <c r="B78" s="176"/>
      <c r="C78" s="177"/>
      <c r="D78" s="176"/>
      <c r="E78" s="177"/>
      <c r="F78" s="176">
        <v>379.75254064634555</v>
      </c>
      <c r="G78" s="177">
        <v>9.4248022366291817</v>
      </c>
      <c r="H78" s="178">
        <v>-1</v>
      </c>
      <c r="J78" s="123"/>
      <c r="K78" s="123"/>
      <c r="L78" s="123"/>
    </row>
    <row r="79" spans="1:12">
      <c r="A79" s="239" t="s">
        <v>36</v>
      </c>
      <c r="B79" s="176"/>
      <c r="C79" s="177"/>
      <c r="D79" s="176"/>
      <c r="E79" s="177"/>
      <c r="F79" s="176">
        <v>370.96538184622591</v>
      </c>
      <c r="G79" s="177">
        <v>7.8326408118447253</v>
      </c>
      <c r="H79" s="178">
        <v>-1</v>
      </c>
      <c r="J79" s="123"/>
      <c r="K79" s="123"/>
      <c r="L79" s="123"/>
    </row>
    <row r="80" spans="1:12">
      <c r="A80" s="239" t="s">
        <v>363</v>
      </c>
      <c r="B80" s="176"/>
      <c r="C80" s="177"/>
      <c r="D80" s="176"/>
      <c r="E80" s="177"/>
      <c r="F80" s="176">
        <v>359.3878862166863</v>
      </c>
      <c r="G80" s="177">
        <v>7.1086759324367854</v>
      </c>
      <c r="H80" s="178">
        <v>-1</v>
      </c>
      <c r="J80" s="123"/>
      <c r="K80" s="123"/>
      <c r="L80" s="123"/>
    </row>
    <row r="81" spans="1:12">
      <c r="A81" s="239" t="s">
        <v>360</v>
      </c>
      <c r="B81" s="176"/>
      <c r="C81" s="177"/>
      <c r="D81" s="176"/>
      <c r="E81" s="177"/>
      <c r="F81" s="176">
        <v>353.06543254045846</v>
      </c>
      <c r="G81" s="177">
        <v>4.8824175580062441</v>
      </c>
      <c r="H81" s="178">
        <v>-1</v>
      </c>
      <c r="J81" s="123"/>
      <c r="K81" s="123"/>
      <c r="L81" s="123"/>
    </row>
    <row r="82" spans="1:12">
      <c r="A82" s="239" t="s">
        <v>67</v>
      </c>
      <c r="B82" s="176"/>
      <c r="C82" s="177"/>
      <c r="D82" s="176"/>
      <c r="E82" s="177"/>
      <c r="F82" s="176">
        <v>523.01701842526472</v>
      </c>
      <c r="G82" s="177">
        <v>6.1993405536008508</v>
      </c>
      <c r="H82" s="178">
        <v>-1</v>
      </c>
      <c r="J82" s="123"/>
      <c r="K82" s="123"/>
      <c r="L82" s="123"/>
    </row>
    <row r="83" spans="1:12">
      <c r="A83" s="239" t="s">
        <v>72</v>
      </c>
      <c r="B83" s="176"/>
      <c r="C83" s="177"/>
      <c r="D83" s="176"/>
      <c r="E83" s="177"/>
      <c r="F83" s="176">
        <v>520.08552092652087</v>
      </c>
      <c r="G83" s="177">
        <v>6.6523986468023972</v>
      </c>
      <c r="H83" s="178">
        <v>-1</v>
      </c>
      <c r="J83" s="123"/>
      <c r="K83" s="123"/>
      <c r="L83" s="123"/>
    </row>
    <row r="84" spans="1:12">
      <c r="A84" s="239" t="s">
        <v>1266</v>
      </c>
      <c r="B84" s="176"/>
      <c r="C84" s="177"/>
      <c r="D84" s="176"/>
      <c r="E84" s="177"/>
      <c r="F84" s="176">
        <v>525.11616894822509</v>
      </c>
      <c r="G84" s="177">
        <v>1.7238416440821893</v>
      </c>
      <c r="H84" s="178">
        <v>-1</v>
      </c>
      <c r="J84" s="123"/>
      <c r="K84" s="123"/>
      <c r="L84" s="123"/>
    </row>
    <row r="85" spans="1:12">
      <c r="A85" s="239" t="s">
        <v>418</v>
      </c>
      <c r="B85" s="176"/>
      <c r="C85" s="177"/>
      <c r="D85" s="176"/>
      <c r="E85" s="177"/>
      <c r="F85" s="176">
        <v>524.28311715195014</v>
      </c>
      <c r="G85" s="177">
        <v>5.0975377852088197</v>
      </c>
      <c r="H85" s="178">
        <v>-1</v>
      </c>
      <c r="J85" s="123"/>
      <c r="K85" s="123"/>
      <c r="L85" s="123"/>
    </row>
    <row r="86" spans="1:12">
      <c r="A86" s="123"/>
      <c r="J86" s="123"/>
      <c r="K86" s="123"/>
      <c r="L86" s="123"/>
    </row>
    <row r="87" spans="1:12">
      <c r="A87" s="123"/>
      <c r="J87" s="123"/>
      <c r="K87" s="123"/>
      <c r="L87" s="123"/>
    </row>
    <row r="88" spans="1:12">
      <c r="A88" s="123"/>
      <c r="B88" s="123"/>
      <c r="C88" s="123"/>
      <c r="D88" s="123"/>
      <c r="E88" s="123"/>
      <c r="F88" s="123"/>
      <c r="G88" s="123"/>
      <c r="H88" s="123"/>
      <c r="I88" s="123"/>
      <c r="J88" s="123"/>
      <c r="K88" s="123"/>
      <c r="L88" s="123"/>
    </row>
  </sheetData>
  <mergeCells count="3">
    <mergeCell ref="B5:C5"/>
    <mergeCell ref="D5:E5"/>
    <mergeCell ref="F5:G5"/>
  </mergeCells>
  <hyperlinks>
    <hyperlink ref="A1" location="'List of Figures'!A1" display="Back to List of Figures" xr:uid="{31304991-DEBC-484C-ADAB-2A12AE719EB4}"/>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D5B46-C358-45ED-AE7F-40F492C0AAF9}">
  <dimension ref="A1:M23"/>
  <sheetViews>
    <sheetView showGridLines="0" zoomScaleNormal="100" workbookViewId="0">
      <selection activeCell="A6" sqref="A6"/>
    </sheetView>
  </sheetViews>
  <sheetFormatPr defaultColWidth="8.5703125" defaultRowHeight="15"/>
  <cols>
    <col min="1" max="1" width="8.5703125" style="32"/>
    <col min="2" max="3" width="12.5703125" style="32" customWidth="1"/>
    <col min="4" max="4" width="11.5703125" style="32" customWidth="1"/>
    <col min="5" max="5" width="12.5703125" style="32" customWidth="1"/>
    <col min="6" max="6" width="12.42578125" style="32" customWidth="1"/>
    <col min="7" max="9" width="8.5703125" style="32"/>
    <col min="10" max="10" width="41.140625" style="32" bestFit="1" customWidth="1"/>
    <col min="11" max="11" width="23.140625" style="32" bestFit="1" customWidth="1"/>
    <col min="12" max="12" width="46" style="32" bestFit="1" customWidth="1"/>
    <col min="13" max="13" width="28" style="32" bestFit="1" customWidth="1"/>
    <col min="14" max="16384" width="8.5703125" style="32"/>
  </cols>
  <sheetData>
    <row r="1" spans="1:13">
      <c r="A1" s="147" t="s">
        <v>980</v>
      </c>
    </row>
    <row r="2" spans="1:13">
      <c r="A2" s="213" t="s">
        <v>411</v>
      </c>
      <c r="B2" s="213" t="s">
        <v>992</v>
      </c>
      <c r="C2" s="213"/>
      <c r="D2" s="213"/>
      <c r="E2" s="213"/>
      <c r="F2" s="213"/>
      <c r="G2" s="213"/>
      <c r="H2" s="213"/>
      <c r="I2" s="213"/>
      <c r="J2" s="213"/>
    </row>
    <row r="3" spans="1:13">
      <c r="A3" s="213" t="s">
        <v>28</v>
      </c>
      <c r="B3" s="214" t="s">
        <v>314</v>
      </c>
      <c r="C3" s="213"/>
      <c r="D3" s="213"/>
      <c r="E3" s="213"/>
      <c r="F3" s="213"/>
      <c r="G3" s="213"/>
      <c r="H3" s="213"/>
      <c r="I3" s="213"/>
      <c r="J3" s="213"/>
    </row>
    <row r="4" spans="1:13">
      <c r="A4" s="213"/>
      <c r="B4" s="213" t="s">
        <v>421</v>
      </c>
      <c r="C4" s="213"/>
      <c r="D4" s="213"/>
      <c r="E4" s="213"/>
      <c r="F4" s="213"/>
      <c r="G4" s="213"/>
      <c r="H4" s="213"/>
      <c r="I4" s="213"/>
      <c r="J4" s="213"/>
    </row>
    <row r="5" spans="1:13">
      <c r="J5"/>
      <c r="K5"/>
      <c r="L5"/>
      <c r="M5"/>
    </row>
    <row r="6" spans="1:13" s="286" customFormat="1">
      <c r="A6" s="93" t="s">
        <v>1359</v>
      </c>
    </row>
    <row r="7" spans="1:13">
      <c r="A7" s="36"/>
      <c r="B7" s="36" t="s">
        <v>422</v>
      </c>
      <c r="C7" s="36" t="s">
        <v>423</v>
      </c>
      <c r="D7" s="36" t="s">
        <v>424</v>
      </c>
      <c r="E7" s="36" t="s">
        <v>425</v>
      </c>
      <c r="F7" s="36" t="s">
        <v>426</v>
      </c>
      <c r="J7"/>
      <c r="K7"/>
      <c r="L7"/>
      <c r="M7"/>
    </row>
    <row r="8" spans="1:13">
      <c r="A8" s="36">
        <v>2011</v>
      </c>
      <c r="B8" s="149">
        <v>58.008292922903927</v>
      </c>
      <c r="C8" s="149">
        <v>63.804329908236717</v>
      </c>
      <c r="D8" s="149">
        <v>67.352867933925452</v>
      </c>
      <c r="E8" s="149">
        <v>72.356384356384353</v>
      </c>
      <c r="F8" s="149">
        <v>76.727088808807721</v>
      </c>
      <c r="J8"/>
      <c r="K8"/>
      <c r="L8"/>
      <c r="M8"/>
    </row>
    <row r="9" spans="1:13">
      <c r="A9" s="36">
        <v>2012</v>
      </c>
      <c r="B9" s="149">
        <v>57.35774639777749</v>
      </c>
      <c r="C9" s="149">
        <v>63.489684799440532</v>
      </c>
      <c r="D9" s="149">
        <v>66.270654821356601</v>
      </c>
      <c r="E9" s="149">
        <v>72.526805929343411</v>
      </c>
      <c r="F9" s="149">
        <v>77.028878141511285</v>
      </c>
      <c r="J9"/>
      <c r="K9"/>
      <c r="L9"/>
      <c r="M9"/>
    </row>
    <row r="10" spans="1:13">
      <c r="A10" s="36">
        <v>2013</v>
      </c>
      <c r="B10" s="149">
        <v>54.543551362738299</v>
      </c>
      <c r="C10" s="149">
        <v>61.695958406470105</v>
      </c>
      <c r="D10" s="149">
        <v>64.576439713768764</v>
      </c>
      <c r="E10" s="149">
        <v>69.247425767662577</v>
      </c>
      <c r="F10" s="149">
        <v>73.997721120471056</v>
      </c>
      <c r="J10"/>
      <c r="K10"/>
      <c r="L10"/>
      <c r="M10"/>
    </row>
    <row r="11" spans="1:13">
      <c r="A11" s="36">
        <v>2014</v>
      </c>
      <c r="B11" s="149">
        <v>57.368976865268429</v>
      </c>
      <c r="C11" s="149">
        <v>63.34430230348373</v>
      </c>
      <c r="D11" s="149">
        <v>67.044284243048409</v>
      </c>
      <c r="E11" s="149">
        <v>71.927418581845799</v>
      </c>
      <c r="F11" s="149">
        <v>76.258535422384966</v>
      </c>
      <c r="J11"/>
      <c r="K11"/>
      <c r="L11"/>
      <c r="M11"/>
    </row>
    <row r="12" spans="1:13">
      <c r="A12" s="36">
        <v>2015</v>
      </c>
      <c r="B12" s="149">
        <v>57.995119162782515</v>
      </c>
      <c r="C12" s="149">
        <v>63.619493303211229</v>
      </c>
      <c r="D12" s="149">
        <v>69.776342833098667</v>
      </c>
      <c r="E12" s="149">
        <v>73.078274940479744</v>
      </c>
      <c r="F12" s="149">
        <v>76.676175985799418</v>
      </c>
      <c r="J12"/>
      <c r="K12"/>
      <c r="L12"/>
      <c r="M12"/>
    </row>
    <row r="13" spans="1:13">
      <c r="A13" s="36">
        <v>2016</v>
      </c>
      <c r="B13" s="149">
        <v>54.005882764899503</v>
      </c>
      <c r="C13" s="149">
        <v>61.759059275257982</v>
      </c>
      <c r="D13" s="149">
        <v>66.383261115665377</v>
      </c>
      <c r="E13" s="149">
        <v>71.415666804578677</v>
      </c>
      <c r="F13" s="149">
        <v>74.51743803465672</v>
      </c>
      <c r="J13"/>
      <c r="K13"/>
      <c r="L13"/>
      <c r="M13"/>
    </row>
    <row r="14" spans="1:13">
      <c r="A14" s="36">
        <v>2017</v>
      </c>
      <c r="B14" s="149">
        <v>49.470404310335503</v>
      </c>
      <c r="C14" s="149">
        <v>57.227449636716656</v>
      </c>
      <c r="D14" s="149">
        <v>61.754159439341024</v>
      </c>
      <c r="E14" s="149">
        <v>67.625546520655419</v>
      </c>
      <c r="F14" s="149">
        <v>71.411645943021568</v>
      </c>
      <c r="J14"/>
      <c r="K14"/>
      <c r="L14"/>
      <c r="M14"/>
    </row>
    <row r="15" spans="1:13">
      <c r="A15" s="36">
        <v>2018</v>
      </c>
      <c r="B15" s="149">
        <v>50.565983251516023</v>
      </c>
      <c r="C15" s="149">
        <v>58.31318268990244</v>
      </c>
      <c r="D15" s="149">
        <v>62.084335187511215</v>
      </c>
      <c r="E15" s="149">
        <v>68.131315819038662</v>
      </c>
      <c r="F15" s="149">
        <v>71.954591375551658</v>
      </c>
      <c r="J15"/>
      <c r="K15"/>
      <c r="L15"/>
      <c r="M15"/>
    </row>
    <row r="16" spans="1:13">
      <c r="A16" s="36">
        <v>2019</v>
      </c>
      <c r="B16" s="149">
        <v>42.522475228033336</v>
      </c>
      <c r="C16" s="149">
        <v>51.00929014558718</v>
      </c>
      <c r="D16" s="149">
        <v>56.38161785945173</v>
      </c>
      <c r="E16" s="149">
        <v>62.575867723883754</v>
      </c>
      <c r="F16" s="149">
        <v>67.091999220925516</v>
      </c>
      <c r="J16"/>
      <c r="K16"/>
      <c r="L16"/>
      <c r="M16"/>
    </row>
    <row r="17" spans="1:13">
      <c r="A17" s="36">
        <v>2020</v>
      </c>
      <c r="B17" s="149">
        <v>44.629831883605725</v>
      </c>
      <c r="C17" s="149">
        <v>55.928318235525801</v>
      </c>
      <c r="D17" s="149">
        <v>63.736910144253457</v>
      </c>
      <c r="E17" s="149">
        <v>70.417837479724938</v>
      </c>
      <c r="F17" s="149">
        <v>74.826498752673771</v>
      </c>
      <c r="J17"/>
      <c r="K17"/>
      <c r="L17"/>
      <c r="M17"/>
    </row>
    <row r="18" spans="1:13">
      <c r="A18" s="36">
        <v>2021</v>
      </c>
      <c r="B18" s="149">
        <v>43.202376008810731</v>
      </c>
      <c r="C18" s="149">
        <v>52.336398011181309</v>
      </c>
      <c r="D18" s="149">
        <v>58.598456100045809</v>
      </c>
      <c r="E18" s="149">
        <v>65.271445625604002</v>
      </c>
      <c r="F18" s="149">
        <v>70.008777612907267</v>
      </c>
      <c r="J18"/>
      <c r="K18"/>
      <c r="L18"/>
      <c r="M18"/>
    </row>
    <row r="19" spans="1:13">
      <c r="J19"/>
      <c r="K19"/>
      <c r="L19"/>
      <c r="M19"/>
    </row>
    <row r="20" spans="1:13">
      <c r="J20"/>
      <c r="K20"/>
      <c r="L20"/>
      <c r="M20"/>
    </row>
    <row r="23" spans="1:13" ht="14.1" customHeight="1"/>
  </sheetData>
  <hyperlinks>
    <hyperlink ref="A1" location="'List of Figures'!A1" display="Back to List of Figures" xr:uid="{DCC4D159-C8D1-4810-8D6E-5ADDD29AC997}"/>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D7EB9-8111-428D-BC67-8CCE31CB9016}">
  <sheetPr codeName="Sheet23"/>
  <dimension ref="A1:F58"/>
  <sheetViews>
    <sheetView showGridLines="0" zoomScale="85" zoomScaleNormal="85" workbookViewId="0">
      <selection activeCell="A6" sqref="A6"/>
    </sheetView>
  </sheetViews>
  <sheetFormatPr defaultRowHeight="15"/>
  <cols>
    <col min="1" max="1" width="20.7109375" customWidth="1"/>
    <col min="2" max="2" width="12.5703125" customWidth="1"/>
    <col min="3" max="3" width="13.5703125" customWidth="1"/>
  </cols>
  <sheetData>
    <row r="1" spans="1:6">
      <c r="A1" s="147" t="s">
        <v>980</v>
      </c>
    </row>
    <row r="2" spans="1:6">
      <c r="A2" s="213" t="s">
        <v>411</v>
      </c>
      <c r="B2" s="213" t="s">
        <v>844</v>
      </c>
      <c r="C2" s="213"/>
      <c r="D2" s="213"/>
      <c r="E2" s="213"/>
      <c r="F2" s="213"/>
    </row>
    <row r="3" spans="1:6">
      <c r="A3" s="213" t="s">
        <v>28</v>
      </c>
      <c r="B3" s="214" t="s">
        <v>430</v>
      </c>
      <c r="C3" s="213"/>
      <c r="D3" s="213"/>
      <c r="E3" s="213"/>
      <c r="F3" s="213"/>
    </row>
    <row r="5" spans="1:6">
      <c r="B5" t="s">
        <v>377</v>
      </c>
      <c r="C5" t="s">
        <v>432</v>
      </c>
    </row>
    <row r="6" spans="1:6">
      <c r="A6" t="s">
        <v>57</v>
      </c>
      <c r="B6" s="145">
        <v>296.24225000000001</v>
      </c>
      <c r="C6" s="145">
        <v>1.3425686400000001</v>
      </c>
    </row>
    <row r="7" spans="1:6">
      <c r="A7" s="36" t="s">
        <v>66</v>
      </c>
      <c r="B7" s="145">
        <v>287.54570000000001</v>
      </c>
      <c r="C7" s="145">
        <v>1.3034429240000001</v>
      </c>
    </row>
    <row r="8" spans="1:6">
      <c r="A8" s="36" t="s">
        <v>51</v>
      </c>
      <c r="B8" s="145">
        <v>284.00686999999999</v>
      </c>
      <c r="C8" s="145">
        <v>1.3931066519999999</v>
      </c>
    </row>
    <row r="9" spans="1:6">
      <c r="A9" s="36" t="s">
        <v>50</v>
      </c>
      <c r="B9" s="145">
        <v>280.67288000000002</v>
      </c>
      <c r="C9" s="145">
        <v>1.641517836</v>
      </c>
    </row>
    <row r="10" spans="1:6">
      <c r="A10" s="36" t="s">
        <v>75</v>
      </c>
      <c r="B10" s="145">
        <v>280.40107</v>
      </c>
      <c r="C10" s="145">
        <v>1.7880380280000001</v>
      </c>
    </row>
    <row r="11" spans="1:6">
      <c r="A11" s="36" t="s">
        <v>43</v>
      </c>
      <c r="B11" s="145">
        <v>279.23084</v>
      </c>
      <c r="C11" s="145">
        <v>1.327228112</v>
      </c>
    </row>
    <row r="12" spans="1:6" ht="15.6" customHeight="1">
      <c r="A12" s="36" t="s">
        <v>49</v>
      </c>
      <c r="B12" s="145">
        <v>278.42520999999999</v>
      </c>
      <c r="C12" s="145">
        <v>1.190841904</v>
      </c>
    </row>
    <row r="13" spans="1:6">
      <c r="A13" s="36" t="s">
        <v>67</v>
      </c>
      <c r="B13" s="145">
        <v>275.88404000000003</v>
      </c>
      <c r="C13" s="145">
        <v>1.4145958959999998</v>
      </c>
    </row>
    <row r="14" spans="1:6">
      <c r="A14" s="36" t="s">
        <v>427</v>
      </c>
      <c r="B14" s="145">
        <v>275.48032000000001</v>
      </c>
      <c r="C14" s="145">
        <v>1.627453464</v>
      </c>
    </row>
    <row r="15" spans="1:6">
      <c r="A15" s="36" t="s">
        <v>344</v>
      </c>
      <c r="B15" s="145">
        <v>274.01166000000001</v>
      </c>
      <c r="C15" s="145">
        <v>1.924931092</v>
      </c>
    </row>
    <row r="16" spans="1:6">
      <c r="A16" s="36" t="s">
        <v>46</v>
      </c>
      <c r="B16" s="145">
        <v>273.84559999999999</v>
      </c>
      <c r="C16" s="145">
        <v>1.2067137880000001</v>
      </c>
    </row>
    <row r="17" spans="1:3">
      <c r="A17" s="36" t="s">
        <v>72</v>
      </c>
      <c r="B17" s="145">
        <v>273.48626999999999</v>
      </c>
      <c r="C17" s="145">
        <v>1.1152858639999998</v>
      </c>
    </row>
    <row r="18" spans="1:3">
      <c r="A18" s="36" t="s">
        <v>342</v>
      </c>
      <c r="B18" s="145">
        <v>272.58364999999998</v>
      </c>
      <c r="C18" s="145">
        <v>2.061433724</v>
      </c>
    </row>
    <row r="19" spans="1:3">
      <c r="A19" s="36" t="s">
        <v>340</v>
      </c>
      <c r="B19" s="145">
        <v>272.56276000000003</v>
      </c>
      <c r="C19" s="145">
        <v>1.1456715480000002</v>
      </c>
    </row>
    <row r="20" spans="1:3">
      <c r="A20" s="36" t="s">
        <v>343</v>
      </c>
      <c r="B20" s="145">
        <v>270.87961999999999</v>
      </c>
      <c r="C20" s="145">
        <v>2.665888904</v>
      </c>
    </row>
    <row r="21" spans="1:3">
      <c r="A21" s="36" t="s">
        <v>68</v>
      </c>
      <c r="B21" s="145">
        <v>270.78753999999998</v>
      </c>
      <c r="C21" s="145">
        <v>1.221729544</v>
      </c>
    </row>
    <row r="22" spans="1:3">
      <c r="A22" s="36" t="s">
        <v>64</v>
      </c>
      <c r="B22" s="145">
        <v>269.80837000000002</v>
      </c>
      <c r="C22" s="145">
        <v>1.7947226080000001</v>
      </c>
    </row>
    <row r="23" spans="1:3">
      <c r="A23" s="36" t="s">
        <v>74</v>
      </c>
      <c r="B23" s="145">
        <v>269.45114999999998</v>
      </c>
      <c r="C23" s="145">
        <v>1.4438412519999999</v>
      </c>
    </row>
    <row r="24" spans="1:3">
      <c r="A24" s="36" t="s">
        <v>48</v>
      </c>
      <c r="B24" s="145">
        <v>266.90377000000001</v>
      </c>
      <c r="C24" s="145">
        <v>1.1828633319999999</v>
      </c>
    </row>
    <row r="25" spans="1:3">
      <c r="A25" s="36" t="s">
        <v>54</v>
      </c>
      <c r="B25" s="145">
        <v>266.82378999999997</v>
      </c>
      <c r="C25" s="145">
        <v>1.92860962</v>
      </c>
    </row>
    <row r="26" spans="1:3">
      <c r="A26" s="36" t="s">
        <v>60</v>
      </c>
      <c r="B26" s="145">
        <v>266.54482000000002</v>
      </c>
      <c r="C26" s="145">
        <v>1.7964074239999999</v>
      </c>
    </row>
    <row r="27" spans="1:3">
      <c r="A27" s="36" t="s">
        <v>414</v>
      </c>
      <c r="B27" s="145">
        <v>266.15186</v>
      </c>
      <c r="C27" s="145">
        <v>0.33549966799999997</v>
      </c>
    </row>
    <row r="28" spans="1:3">
      <c r="A28" s="36" t="s">
        <v>62</v>
      </c>
      <c r="B28" s="145">
        <v>263.96159</v>
      </c>
      <c r="C28" s="145">
        <v>1.3931066519999999</v>
      </c>
    </row>
    <row r="29" spans="1:3">
      <c r="A29" s="36" t="s">
        <v>65</v>
      </c>
      <c r="B29" s="145">
        <v>262.13914</v>
      </c>
      <c r="C29" s="145">
        <v>1.1594905280000001</v>
      </c>
    </row>
    <row r="30" spans="1:3">
      <c r="A30" s="36" t="s">
        <v>45</v>
      </c>
      <c r="B30" s="145">
        <v>256.38673999999997</v>
      </c>
      <c r="C30" s="145">
        <v>1.5072235359999999</v>
      </c>
    </row>
    <row r="31" spans="1:3">
      <c r="A31" s="36" t="s">
        <v>59</v>
      </c>
      <c r="B31" s="145">
        <v>255.23750999999999</v>
      </c>
      <c r="C31" s="145">
        <v>1.3825193199999999</v>
      </c>
    </row>
    <row r="32" spans="1:3">
      <c r="A32" s="36" t="s">
        <v>63</v>
      </c>
      <c r="B32" s="145">
        <v>253.88851</v>
      </c>
      <c r="C32" s="145">
        <v>2.05926812</v>
      </c>
    </row>
    <row r="33" spans="1:3">
      <c r="A33" s="36" t="s">
        <v>44</v>
      </c>
      <c r="B33" s="145">
        <v>251.78982999999999</v>
      </c>
      <c r="C33" s="145">
        <v>1.400348264</v>
      </c>
    </row>
    <row r="34" spans="1:3">
      <c r="A34" s="36" t="s">
        <v>58</v>
      </c>
      <c r="B34" s="145">
        <v>250.48266000000001</v>
      </c>
      <c r="C34" s="145">
        <v>2.1461721679999997</v>
      </c>
    </row>
    <row r="35" spans="1:3">
      <c r="A35" s="36" t="s">
        <v>41</v>
      </c>
      <c r="B35" s="145">
        <v>226.54404</v>
      </c>
      <c r="C35" s="145">
        <v>2.1043896719999999</v>
      </c>
    </row>
    <row r="36" spans="1:3">
      <c r="A36" t="s">
        <v>52</v>
      </c>
      <c r="B36" s="145">
        <v>221.58141000000001</v>
      </c>
      <c r="C36" s="145">
        <v>2.0542908959999999</v>
      </c>
    </row>
    <row r="37" spans="1:3">
      <c r="A37" t="s">
        <v>71</v>
      </c>
      <c r="B37" s="145">
        <v>220.14671999999999</v>
      </c>
      <c r="C37" s="145">
        <v>4.6381028399999993</v>
      </c>
    </row>
    <row r="58" ht="27.6" customHeight="1"/>
  </sheetData>
  <sortState xmlns:xlrd2="http://schemas.microsoft.com/office/spreadsheetml/2017/richdata2" ref="A6:C37">
    <sortCondition descending="1" ref="B6:B37"/>
  </sortState>
  <hyperlinks>
    <hyperlink ref="A1" location="'List of Figures'!A1" display="Back to List of Figures" xr:uid="{6D184B14-53C5-47C2-ABF6-66A6BA49303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658CE-0032-4694-BDC2-E838A00D483E}">
  <sheetPr codeName="Sheet2"/>
  <dimension ref="A1:R36"/>
  <sheetViews>
    <sheetView showGridLines="0" zoomScale="85" zoomScaleNormal="85" workbookViewId="0">
      <selection activeCell="F41" sqref="F41"/>
    </sheetView>
  </sheetViews>
  <sheetFormatPr defaultRowHeight="15"/>
  <sheetData>
    <row r="1" spans="1:18">
      <c r="A1" s="147" t="s">
        <v>980</v>
      </c>
    </row>
    <row r="2" spans="1:18">
      <c r="A2" s="213" t="s">
        <v>979</v>
      </c>
      <c r="B2" s="213" t="s">
        <v>434</v>
      </c>
      <c r="C2" s="213"/>
      <c r="D2" s="213"/>
      <c r="E2" s="213"/>
    </row>
    <row r="3" spans="1:18">
      <c r="A3" s="213" t="s">
        <v>28</v>
      </c>
      <c r="B3" s="214" t="s">
        <v>928</v>
      </c>
      <c r="C3" s="213"/>
      <c r="D3" s="213"/>
      <c r="E3" s="213"/>
    </row>
    <row r="5" spans="1:18" s="286" customFormat="1">
      <c r="A5" s="286" t="s">
        <v>1343</v>
      </c>
      <c r="E5" s="286" t="s">
        <v>1339</v>
      </c>
    </row>
    <row r="6" spans="1:18">
      <c r="A6" s="163"/>
      <c r="B6" s="163" t="s">
        <v>141</v>
      </c>
      <c r="C6" s="163" t="s">
        <v>142</v>
      </c>
      <c r="D6" s="163" t="s">
        <v>441</v>
      </c>
      <c r="E6" s="163" t="s">
        <v>435</v>
      </c>
      <c r="F6" s="163" t="s">
        <v>436</v>
      </c>
      <c r="G6" s="163" t="s">
        <v>437</v>
      </c>
      <c r="H6" s="163" t="s">
        <v>438</v>
      </c>
      <c r="I6" s="163" t="s">
        <v>439</v>
      </c>
      <c r="J6" s="163" t="s">
        <v>440</v>
      </c>
    </row>
    <row r="7" spans="1:18">
      <c r="A7" s="163">
        <v>1990</v>
      </c>
      <c r="B7" s="116">
        <v>72.687315485260598</v>
      </c>
      <c r="C7" s="116">
        <v>78.427384748207203</v>
      </c>
      <c r="D7" s="116">
        <v>75.556737545050396</v>
      </c>
      <c r="E7" s="116">
        <v>0.15818968289569568</v>
      </c>
      <c r="F7" s="116">
        <v>0.17645723986879602</v>
      </c>
      <c r="G7" s="116">
        <v>0.1541053042816003</v>
      </c>
      <c r="H7" s="116">
        <v>0.15616137192910173</v>
      </c>
      <c r="I7" s="116">
        <v>0.11602461161780298</v>
      </c>
      <c r="J7" s="116">
        <v>0.12540449566149903</v>
      </c>
      <c r="K7" s="36"/>
      <c r="L7" s="36"/>
      <c r="M7" s="36"/>
      <c r="N7" s="36"/>
      <c r="O7" s="36"/>
      <c r="P7" s="36"/>
      <c r="Q7" s="36"/>
      <c r="R7" s="36"/>
    </row>
    <row r="8" spans="1:18">
      <c r="A8" s="163">
        <v>1991</v>
      </c>
      <c r="B8" s="116">
        <v>73.058596317950801</v>
      </c>
      <c r="C8" s="116">
        <v>78.793196450626795</v>
      </c>
      <c r="D8" s="116">
        <v>75.928440946538302</v>
      </c>
      <c r="E8" s="116">
        <v>0.15624964292619836</v>
      </c>
      <c r="F8" s="116">
        <v>0.17687318256099616</v>
      </c>
      <c r="G8" s="116">
        <v>0.15766956763290807</v>
      </c>
      <c r="H8" s="116">
        <v>0.14865829309779599</v>
      </c>
      <c r="I8" s="116">
        <v>0.11820042571959277</v>
      </c>
      <c r="J8" s="116">
        <v>0.13049855714700698</v>
      </c>
      <c r="K8" s="116"/>
      <c r="L8" s="116"/>
      <c r="M8" s="116"/>
      <c r="N8" s="116"/>
      <c r="O8" s="116"/>
      <c r="P8" s="116"/>
      <c r="Q8" s="116"/>
      <c r="R8" s="116"/>
    </row>
    <row r="9" spans="1:18">
      <c r="A9" s="163">
        <v>1992</v>
      </c>
      <c r="B9" s="116">
        <v>73.163939270371998</v>
      </c>
      <c r="C9" s="116">
        <v>79.0830889752026</v>
      </c>
      <c r="D9" s="116">
        <v>76.117895850673804</v>
      </c>
      <c r="E9" s="116">
        <v>0.15754984543450234</v>
      </c>
      <c r="F9" s="116">
        <v>0.16730078150419558</v>
      </c>
      <c r="G9" s="116">
        <v>0.16160035094080172</v>
      </c>
      <c r="H9" s="116">
        <v>0.16355219662580112</v>
      </c>
      <c r="I9" s="116">
        <v>0.11763980090829307</v>
      </c>
      <c r="J9" s="116">
        <v>0.1277939898306073</v>
      </c>
      <c r="K9" s="116"/>
      <c r="L9" s="116"/>
      <c r="M9" s="116"/>
      <c r="N9" s="116"/>
      <c r="O9" s="116"/>
      <c r="P9" s="116"/>
      <c r="Q9" s="116"/>
      <c r="R9" s="116"/>
    </row>
    <row r="10" spans="1:18">
      <c r="A10" s="163">
        <v>1993</v>
      </c>
      <c r="B10" s="116">
        <v>73.484589209181706</v>
      </c>
      <c r="C10" s="116">
        <v>79.044984433054694</v>
      </c>
      <c r="D10" s="116">
        <v>76.276875048972798</v>
      </c>
      <c r="E10" s="116">
        <v>0.1685369894802875</v>
      </c>
      <c r="F10" s="116">
        <v>0.16545634471781057</v>
      </c>
      <c r="G10" s="116">
        <v>0.1575240384093064</v>
      </c>
      <c r="H10" s="116">
        <v>0.15776338103150067</v>
      </c>
      <c r="I10" s="116">
        <v>0.11498675072780884</v>
      </c>
      <c r="J10" s="116">
        <v>0.12689760585030285</v>
      </c>
      <c r="K10" s="116"/>
      <c r="L10" s="116"/>
      <c r="M10" s="116"/>
      <c r="N10" s="116"/>
      <c r="O10" s="116"/>
      <c r="P10" s="116"/>
      <c r="Q10" s="116"/>
      <c r="R10" s="116"/>
    </row>
    <row r="11" spans="1:18">
      <c r="A11" s="163">
        <v>1994</v>
      </c>
      <c r="B11" s="116">
        <v>73.855575190376996</v>
      </c>
      <c r="C11" s="116">
        <v>79.432936359325794</v>
      </c>
      <c r="D11" s="116">
        <v>76.659057492777507</v>
      </c>
      <c r="E11" s="116">
        <v>0.16384750674680504</v>
      </c>
      <c r="F11" s="116">
        <v>0.15783111945519579</v>
      </c>
      <c r="G11" s="116">
        <v>0.15313907033400653</v>
      </c>
      <c r="H11" s="116">
        <v>0.14596633858829478</v>
      </c>
      <c r="I11" s="116">
        <v>0.12030478663449173</v>
      </c>
      <c r="J11" s="116">
        <v>0.11877962154440525</v>
      </c>
      <c r="K11" s="116"/>
      <c r="L11" s="116"/>
      <c r="M11" s="116"/>
      <c r="N11" s="116"/>
      <c r="O11" s="116"/>
      <c r="P11" s="116"/>
      <c r="Q11" s="116"/>
      <c r="R11" s="116"/>
    </row>
    <row r="12" spans="1:18">
      <c r="A12" s="163">
        <v>1995</v>
      </c>
      <c r="B12" s="116">
        <v>74.008798160162101</v>
      </c>
      <c r="C12" s="116">
        <v>79.458418212905599</v>
      </c>
      <c r="D12" s="116">
        <v>76.750838356244401</v>
      </c>
      <c r="E12" s="116">
        <v>0.16409323303770407</v>
      </c>
      <c r="F12" s="116">
        <v>0.15247687808930266</v>
      </c>
      <c r="G12" s="116">
        <v>0.15140106104890094</v>
      </c>
      <c r="H12" s="116">
        <v>0.153038631629002</v>
      </c>
      <c r="I12" s="116">
        <v>0.11694293088450536</v>
      </c>
      <c r="J12" s="116">
        <v>0.11260755640620346</v>
      </c>
      <c r="K12" s="116"/>
      <c r="L12" s="116"/>
      <c r="M12" s="116"/>
      <c r="N12" s="116"/>
      <c r="O12" s="116"/>
      <c r="P12" s="116"/>
      <c r="Q12" s="116"/>
      <c r="R12" s="116"/>
    </row>
    <row r="13" spans="1:18">
      <c r="A13" s="163">
        <v>1996</v>
      </c>
      <c r="B13" s="116">
        <v>74.309225544802899</v>
      </c>
      <c r="C13" s="116">
        <v>79.670805071154405</v>
      </c>
      <c r="D13" s="116">
        <v>77.011642097195605</v>
      </c>
      <c r="E13" s="116">
        <v>0.16667340102749506</v>
      </c>
      <c r="F13" s="116">
        <v>0.16195301343630319</v>
      </c>
      <c r="G13" s="116">
        <v>0.14600959443369277</v>
      </c>
      <c r="H13" s="116">
        <v>0.15318378355139828</v>
      </c>
      <c r="I13" s="116">
        <v>0.11838761831199918</v>
      </c>
      <c r="J13" s="116">
        <v>0.11828005063630087</v>
      </c>
      <c r="K13" s="116"/>
      <c r="L13" s="116"/>
      <c r="M13" s="116"/>
      <c r="N13" s="116"/>
      <c r="O13" s="116"/>
      <c r="P13" s="116"/>
      <c r="Q13" s="116"/>
      <c r="R13" s="116"/>
    </row>
    <row r="14" spans="1:18">
      <c r="A14" s="163">
        <v>1997</v>
      </c>
      <c r="B14" s="116">
        <v>74.706259383003697</v>
      </c>
      <c r="C14" s="116">
        <v>80.021621526714</v>
      </c>
      <c r="D14" s="116">
        <v>77.390269313860699</v>
      </c>
      <c r="E14" s="116">
        <v>0.15783256782199828</v>
      </c>
      <c r="F14" s="116">
        <v>0.1690429981171917</v>
      </c>
      <c r="G14" s="116">
        <v>0.14882442849069832</v>
      </c>
      <c r="H14" s="116">
        <v>0.1699431613509006</v>
      </c>
      <c r="I14" s="116">
        <v>0.11238007890800361</v>
      </c>
      <c r="J14" s="116">
        <v>0.12464138433890071</v>
      </c>
      <c r="K14" s="116"/>
      <c r="L14" s="116"/>
      <c r="M14" s="116"/>
      <c r="N14" s="116"/>
      <c r="O14" s="116"/>
      <c r="P14" s="116"/>
      <c r="Q14" s="116"/>
      <c r="R14" s="116"/>
    </row>
    <row r="15" spans="1:18">
      <c r="A15" s="163">
        <v>1998</v>
      </c>
      <c r="B15" s="116">
        <v>75.315215783122994</v>
      </c>
      <c r="C15" s="116">
        <v>80.462548853761305</v>
      </c>
      <c r="D15" s="116">
        <v>77.927571145032701</v>
      </c>
      <c r="E15" s="116">
        <v>0.15422950882950204</v>
      </c>
      <c r="F15" s="116">
        <v>0.16891015008809518</v>
      </c>
      <c r="G15" s="116">
        <v>0.14213058573599824</v>
      </c>
      <c r="H15" s="116">
        <v>0.1493463008698086</v>
      </c>
      <c r="I15" s="116">
        <v>0.10561983665969876</v>
      </c>
      <c r="J15" s="116">
        <v>0.12461479324289826</v>
      </c>
      <c r="K15" s="116"/>
      <c r="L15" s="116"/>
      <c r="M15" s="116"/>
      <c r="N15" s="116"/>
      <c r="O15" s="116"/>
      <c r="P15" s="116"/>
      <c r="Q15" s="116"/>
      <c r="R15" s="116"/>
    </row>
    <row r="16" spans="1:18">
      <c r="A16" s="163">
        <v>1999</v>
      </c>
      <c r="B16" s="116">
        <v>75.487229510052899</v>
      </c>
      <c r="C16" s="116">
        <v>80.523177346953702</v>
      </c>
      <c r="D16" s="116">
        <v>78.046592357699097</v>
      </c>
      <c r="E16" s="116">
        <v>0.16254253858910772</v>
      </c>
      <c r="F16" s="116">
        <v>0.17424031538540419</v>
      </c>
      <c r="G16" s="116">
        <v>0.14344778883189235</v>
      </c>
      <c r="H16" s="116">
        <v>0.16060115860619817</v>
      </c>
      <c r="I16" s="116">
        <v>0.11507944721050478</v>
      </c>
      <c r="J16" s="116">
        <v>0.12887162648479489</v>
      </c>
      <c r="K16" s="116"/>
      <c r="L16" s="116"/>
      <c r="M16" s="116"/>
      <c r="N16" s="116"/>
      <c r="O16" s="116"/>
      <c r="P16" s="116"/>
      <c r="Q16" s="116"/>
      <c r="R16" s="116"/>
    </row>
    <row r="17" spans="1:18">
      <c r="A17" s="163">
        <v>2000</v>
      </c>
      <c r="B17" s="116">
        <v>75.877806722575897</v>
      </c>
      <c r="C17" s="116">
        <v>80.813602315624905</v>
      </c>
      <c r="D17" s="116">
        <v>78.392548645934397</v>
      </c>
      <c r="E17" s="116">
        <v>0.17178730159029953</v>
      </c>
      <c r="F17" s="116">
        <v>0.1800885380193904</v>
      </c>
      <c r="G17" s="116">
        <v>0.14513147393519432</v>
      </c>
      <c r="H17" s="116">
        <v>0.15791656315900582</v>
      </c>
      <c r="I17" s="116">
        <v>0.11278724824499875</v>
      </c>
      <c r="J17" s="116">
        <v>0.12715613690349414</v>
      </c>
      <c r="K17" s="116"/>
      <c r="L17" s="116"/>
      <c r="M17" s="116"/>
      <c r="N17" s="116"/>
      <c r="O17" s="116"/>
      <c r="P17" s="116"/>
      <c r="Q17" s="116"/>
      <c r="R17" s="116"/>
    </row>
    <row r="18" spans="1:18">
      <c r="A18" s="163">
        <v>2001</v>
      </c>
      <c r="B18" s="116">
        <v>76.144268249454896</v>
      </c>
      <c r="C18" s="116">
        <v>80.9447722431768</v>
      </c>
      <c r="D18" s="116">
        <v>78.590807762010201</v>
      </c>
      <c r="E18" s="116">
        <v>0.15518360330929681</v>
      </c>
      <c r="F18" s="116">
        <v>0.1654644455174008</v>
      </c>
      <c r="G18" s="116">
        <v>0.14916825014060464</v>
      </c>
      <c r="H18" s="116">
        <v>0.16470808773979684</v>
      </c>
      <c r="I18" s="116">
        <v>0.11232841418140538</v>
      </c>
      <c r="J18" s="116">
        <v>0.11690027415930615</v>
      </c>
      <c r="K18" s="36"/>
      <c r="L18" s="36"/>
      <c r="M18" s="36"/>
      <c r="N18" s="36"/>
      <c r="O18" s="36"/>
      <c r="P18" s="36"/>
      <c r="Q18" s="36"/>
      <c r="R18" s="36"/>
    </row>
    <row r="19" spans="1:18">
      <c r="A19" s="163">
        <v>2002</v>
      </c>
      <c r="B19" s="116">
        <v>76.457987710469098</v>
      </c>
      <c r="C19" s="116">
        <v>81.079402600466196</v>
      </c>
      <c r="D19" s="116">
        <v>78.816368506966796</v>
      </c>
      <c r="E19" s="116">
        <v>0.15891416875639663</v>
      </c>
      <c r="F19" s="116">
        <v>0.15901843936180171</v>
      </c>
      <c r="G19" s="116">
        <v>0.15268378118810233</v>
      </c>
      <c r="H19" s="116">
        <v>0.15429499460849172</v>
      </c>
      <c r="I19" s="116">
        <v>0.10745973175870915</v>
      </c>
      <c r="J19" s="116">
        <v>0.115163877334993</v>
      </c>
    </row>
    <row r="20" spans="1:18">
      <c r="A20" s="163">
        <v>2003</v>
      </c>
      <c r="B20" s="116">
        <v>76.813901900457594</v>
      </c>
      <c r="C20" s="116">
        <v>81.359123413152204</v>
      </c>
      <c r="D20" s="116">
        <v>79.135313304076703</v>
      </c>
      <c r="E20" s="116">
        <v>0.16079547629520619</v>
      </c>
      <c r="F20" s="116">
        <v>0.17295855060609711</v>
      </c>
      <c r="G20" s="116">
        <v>0.14478939051029727</v>
      </c>
      <c r="H20" s="116">
        <v>0.15976282516280094</v>
      </c>
      <c r="I20" s="116">
        <v>0.10644342899929882</v>
      </c>
      <c r="J20" s="116">
        <v>0.11746878640779812</v>
      </c>
    </row>
    <row r="21" spans="1:18">
      <c r="A21" s="163">
        <v>2004</v>
      </c>
      <c r="B21" s="116">
        <v>77.204378004334401</v>
      </c>
      <c r="C21" s="116">
        <v>81.502807512025797</v>
      </c>
      <c r="D21" s="116">
        <v>79.4040334556544</v>
      </c>
      <c r="E21" s="116">
        <v>0.15052602926070335</v>
      </c>
      <c r="F21" s="116">
        <v>0.16958426122189962</v>
      </c>
      <c r="G21" s="116">
        <v>0.13261944665590875</v>
      </c>
      <c r="H21" s="116">
        <v>0.14905788549440047</v>
      </c>
      <c r="I21" s="116">
        <v>0.10040229051080019</v>
      </c>
      <c r="J21" s="116">
        <v>0.12207811618529263</v>
      </c>
    </row>
    <row r="22" spans="1:18">
      <c r="A22" s="163">
        <v>2005</v>
      </c>
      <c r="B22" s="116">
        <v>77.643713278572093</v>
      </c>
      <c r="C22" s="116">
        <v>81.860440470118704</v>
      </c>
      <c r="D22" s="116">
        <v>79.800915537244094</v>
      </c>
      <c r="E22" s="116">
        <v>0.17469855190610417</v>
      </c>
      <c r="F22" s="116">
        <v>0.15888080773819979</v>
      </c>
      <c r="G22" s="116">
        <v>0.14866287012610258</v>
      </c>
      <c r="H22" s="116">
        <v>0.13991631306029717</v>
      </c>
      <c r="I22" s="116">
        <v>0.10769477057340282</v>
      </c>
      <c r="J22" s="116">
        <v>0.10879637579559187</v>
      </c>
    </row>
    <row r="23" spans="1:18">
      <c r="A23" s="163">
        <v>2006</v>
      </c>
      <c r="B23" s="116">
        <v>77.941871538185595</v>
      </c>
      <c r="C23" s="116">
        <v>82.078319675803002</v>
      </c>
      <c r="D23" s="116">
        <v>80.056961703950705</v>
      </c>
      <c r="E23" s="116">
        <v>0.16586413345160622</v>
      </c>
      <c r="F23" s="116">
        <v>0.16309061597809205</v>
      </c>
      <c r="G23" s="116">
        <v>0.14664609329750533</v>
      </c>
      <c r="H23" s="116">
        <v>0.15098408040920219</v>
      </c>
      <c r="I23" s="116">
        <v>0.10985115210959862</v>
      </c>
      <c r="J23" s="116">
        <v>0.11783230110030729</v>
      </c>
    </row>
    <row r="24" spans="1:18">
      <c r="A24" s="163">
        <v>2007</v>
      </c>
      <c r="B24" s="116">
        <v>78.034906122376398</v>
      </c>
      <c r="C24" s="116">
        <v>82.277811063517404</v>
      </c>
      <c r="D24" s="116">
        <v>80.195580239616405</v>
      </c>
      <c r="E24" s="116">
        <v>0.16260201066610591</v>
      </c>
      <c r="F24" s="116">
        <v>0.16782364376089731</v>
      </c>
      <c r="G24" s="116">
        <v>0.14996303177748871</v>
      </c>
      <c r="H24" s="116">
        <v>0.15450919098120153</v>
      </c>
      <c r="I24" s="116">
        <v>0.11648975090069769</v>
      </c>
      <c r="J24" s="116">
        <v>0.12599064679520211</v>
      </c>
    </row>
    <row r="25" spans="1:18">
      <c r="A25" s="163">
        <v>2008</v>
      </c>
      <c r="B25" s="116">
        <v>78.2890461982023</v>
      </c>
      <c r="C25" s="116">
        <v>82.380409168784297</v>
      </c>
      <c r="D25" s="116">
        <v>80.373385636817105</v>
      </c>
      <c r="E25" s="116">
        <v>0.15440514929770188</v>
      </c>
      <c r="F25" s="116">
        <v>0.17899587991620081</v>
      </c>
      <c r="G25" s="116">
        <v>0.14599471296649824</v>
      </c>
      <c r="H25" s="116">
        <v>0.15690240257779919</v>
      </c>
      <c r="I25" s="116">
        <v>0.1056103388209948</v>
      </c>
      <c r="J25" s="116">
        <v>0.12746441370340733</v>
      </c>
    </row>
    <row r="26" spans="1:18">
      <c r="A26" s="163">
        <v>2009</v>
      </c>
      <c r="B26" s="116">
        <v>78.584217341166706</v>
      </c>
      <c r="C26" s="116">
        <v>82.628337577254698</v>
      </c>
      <c r="D26" s="116">
        <v>80.644208176090999</v>
      </c>
      <c r="E26" s="116">
        <v>0.15914742661739467</v>
      </c>
      <c r="F26" s="116">
        <v>0.18154066604211039</v>
      </c>
      <c r="G26" s="116">
        <v>0.15134328662760765</v>
      </c>
      <c r="H26" s="116">
        <v>0.15411917367730155</v>
      </c>
      <c r="I26" s="116">
        <v>0.11023555300910459</v>
      </c>
      <c r="J26" s="116">
        <v>0.1190617376765033</v>
      </c>
    </row>
    <row r="27" spans="1:18">
      <c r="A27" s="163">
        <v>2010</v>
      </c>
      <c r="B27" s="116">
        <v>78.947374100321099</v>
      </c>
      <c r="C27" s="116">
        <v>82.809061963951606</v>
      </c>
      <c r="D27" s="116">
        <v>80.916051233401902</v>
      </c>
      <c r="E27" s="116">
        <v>0.1493237843431956</v>
      </c>
      <c r="F27" s="116">
        <v>0.16628373729069779</v>
      </c>
      <c r="G27" s="116">
        <v>0.14536087577118906</v>
      </c>
      <c r="H27" s="116">
        <v>0.15327665541020963</v>
      </c>
      <c r="I27" s="116">
        <v>0.11260566693890439</v>
      </c>
      <c r="J27" s="116">
        <v>0.11703635157270753</v>
      </c>
    </row>
    <row r="28" spans="1:18">
      <c r="A28" s="163">
        <v>2011</v>
      </c>
      <c r="B28" s="116">
        <v>79.140663913689195</v>
      </c>
      <c r="C28" s="116">
        <v>82.888301083440297</v>
      </c>
      <c r="D28" s="116">
        <v>81.048814247770807</v>
      </c>
      <c r="E28" s="116">
        <v>9.0982133764043738E-3</v>
      </c>
      <c r="F28" s="116">
        <v>0.30870674173269208</v>
      </c>
      <c r="G28" s="116">
        <v>3.7501776757608241E-2</v>
      </c>
      <c r="H28" s="116">
        <v>0.2497622126549004</v>
      </c>
      <c r="I28" s="116">
        <v>1.7507517892312301E-2</v>
      </c>
      <c r="J28" s="116">
        <v>0.23926025419420682</v>
      </c>
    </row>
    <row r="29" spans="1:18">
      <c r="A29" s="163">
        <v>2012</v>
      </c>
      <c r="B29" s="116">
        <v>79.318095590387301</v>
      </c>
      <c r="C29" s="116">
        <v>83.092580258199703</v>
      </c>
      <c r="D29" s="116">
        <v>81.237077061828899</v>
      </c>
      <c r="E29" s="116">
        <v>0.16060124232389228</v>
      </c>
      <c r="F29" s="116">
        <v>0.16089069028849678</v>
      </c>
      <c r="G29" s="116">
        <v>0.1434799341269013</v>
      </c>
      <c r="H29" s="116">
        <v>0.14115932363640127</v>
      </c>
      <c r="I29" s="116">
        <v>0.10675708762519776</v>
      </c>
      <c r="J29" s="116">
        <v>0.11157274693110253</v>
      </c>
    </row>
    <row r="30" spans="1:18">
      <c r="A30" s="163">
        <v>2013</v>
      </c>
      <c r="B30" s="116">
        <v>79.597615641423303</v>
      </c>
      <c r="C30" s="116">
        <v>83.373964492499098</v>
      </c>
      <c r="D30" s="116">
        <v>81.516655130590905</v>
      </c>
      <c r="E30" s="116">
        <v>0.16405165190170123</v>
      </c>
      <c r="F30" s="116">
        <v>0.1633464530791997</v>
      </c>
      <c r="G30" s="116">
        <v>0.14865199607490354</v>
      </c>
      <c r="H30" s="116">
        <v>0.14553657729649672</v>
      </c>
      <c r="I30" s="116">
        <v>0.10594844553109795</v>
      </c>
      <c r="J30" s="116">
        <v>0.11866740903980144</v>
      </c>
    </row>
    <row r="31" spans="1:18">
      <c r="A31" s="163">
        <v>2014</v>
      </c>
      <c r="B31" s="116">
        <v>79.637255335792503</v>
      </c>
      <c r="C31" s="116">
        <v>83.374016605125504</v>
      </c>
      <c r="D31" s="116">
        <v>81.535653379269505</v>
      </c>
      <c r="E31" s="116">
        <v>0.17457787962169391</v>
      </c>
      <c r="F31" s="116">
        <v>0.16420820420280791</v>
      </c>
      <c r="G31" s="116">
        <v>0.13816995120929221</v>
      </c>
      <c r="H31" s="116">
        <v>0.15052079067260138</v>
      </c>
      <c r="I31" s="116">
        <v>0.11091253311460036</v>
      </c>
      <c r="J31" s="116">
        <v>0.11708274123510876</v>
      </c>
    </row>
    <row r="32" spans="1:18">
      <c r="A32" s="163">
        <v>2015</v>
      </c>
      <c r="B32" s="116">
        <v>79.943718498881395</v>
      </c>
      <c r="C32" s="116">
        <v>83.440083833626403</v>
      </c>
      <c r="D32" s="116">
        <v>81.723989802415204</v>
      </c>
      <c r="E32" s="116">
        <v>0.16009214440680353</v>
      </c>
      <c r="F32" s="116">
        <v>0.16495117973019546</v>
      </c>
      <c r="G32" s="116">
        <v>0.163744886343693</v>
      </c>
      <c r="H32" s="116">
        <v>0.15429419713609605</v>
      </c>
      <c r="I32" s="116">
        <v>0.11719853060640162</v>
      </c>
      <c r="J32" s="116">
        <v>0.11502481944170029</v>
      </c>
    </row>
    <row r="33" spans="1:10">
      <c r="A33" s="163">
        <v>2016</v>
      </c>
      <c r="B33" s="116">
        <v>80.106059052821493</v>
      </c>
      <c r="C33" s="116">
        <v>83.655399965371799</v>
      </c>
      <c r="D33" s="116">
        <v>81.911865655585203</v>
      </c>
      <c r="E33" s="116">
        <v>0.18908269509070408</v>
      </c>
      <c r="F33" s="116">
        <v>0.20553568861879512</v>
      </c>
      <c r="G33" s="116">
        <v>0.17232424616979358</v>
      </c>
      <c r="H33" s="116">
        <v>0.17762357544630447</v>
      </c>
      <c r="I33" s="116">
        <v>0.13087023253709162</v>
      </c>
      <c r="J33" s="116">
        <v>0.13994813694159802</v>
      </c>
    </row>
    <row r="34" spans="1:10">
      <c r="A34" s="163">
        <v>2017</v>
      </c>
      <c r="B34" s="116">
        <v>80.216629780383599</v>
      </c>
      <c r="C34" s="116">
        <v>83.706734921354098</v>
      </c>
      <c r="D34" s="116">
        <v>81.992106543493307</v>
      </c>
      <c r="E34" s="116">
        <v>0.23551060562360249</v>
      </c>
      <c r="F34" s="116">
        <v>0.23535159139589723</v>
      </c>
      <c r="G34" s="116">
        <v>0.19547197140730077</v>
      </c>
      <c r="H34" s="116">
        <v>0.20431325917729737</v>
      </c>
      <c r="I34" s="116">
        <v>0.15272410940478665</v>
      </c>
      <c r="J34" s="116">
        <v>0.16424441198050488</v>
      </c>
    </row>
    <row r="35" spans="1:10">
      <c r="A35" s="163">
        <v>2018</v>
      </c>
      <c r="B35" s="116">
        <v>79.911377180384093</v>
      </c>
      <c r="C35" s="116">
        <v>83.6031406540517</v>
      </c>
      <c r="D35" s="116">
        <v>81.778389732575903</v>
      </c>
      <c r="E35" s="116">
        <v>0.24728723811540476</v>
      </c>
      <c r="F35" s="116">
        <v>0.24033130903619337</v>
      </c>
      <c r="G35" s="116">
        <v>0.20766344072710297</v>
      </c>
      <c r="H35" s="116">
        <v>0.22776088095609737</v>
      </c>
      <c r="I35" s="116">
        <v>0.17013391922769472</v>
      </c>
      <c r="J35" s="116">
        <v>0.16345785849540562</v>
      </c>
    </row>
    <row r="36" spans="1:10">
      <c r="A36" s="163">
        <v>2019</v>
      </c>
      <c r="B36" s="116">
        <v>79.894969221262897</v>
      </c>
      <c r="C36" s="116">
        <v>83.635136679482699</v>
      </c>
      <c r="D36" s="116">
        <v>81.783405950398304</v>
      </c>
      <c r="E36" s="116">
        <v>0.25365987954529601</v>
      </c>
      <c r="F36" s="116">
        <v>0.2725379994337942</v>
      </c>
      <c r="G36" s="116">
        <v>0.21376837101989565</v>
      </c>
      <c r="H36" s="116">
        <v>0.21918142594860512</v>
      </c>
      <c r="I36" s="116">
        <v>0.17217850076698937</v>
      </c>
      <c r="J36" s="116">
        <v>0.17789272612201046</v>
      </c>
    </row>
  </sheetData>
  <hyperlinks>
    <hyperlink ref="A1" location="'List of Figures'!A1" display="Back to List of Figures" xr:uid="{12821DDE-9DCF-4BE6-9103-39F85C33C471}"/>
    <hyperlink ref="B3" r:id="rId1" xr:uid="{A80034F7-D93B-4CB7-82B2-9E8C447CFE2A}"/>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5C4B4-16D3-44E5-B089-920C7ABEE3AC}">
  <sheetPr codeName="Sheet24"/>
  <dimension ref="A1:K32"/>
  <sheetViews>
    <sheetView showGridLines="0" zoomScale="85" zoomScaleNormal="85" workbookViewId="0">
      <selection activeCell="A6" sqref="A6"/>
    </sheetView>
  </sheetViews>
  <sheetFormatPr defaultRowHeight="15"/>
  <cols>
    <col min="1" max="1" width="17.42578125" customWidth="1"/>
  </cols>
  <sheetData>
    <row r="1" spans="1:11">
      <c r="A1" s="147" t="s">
        <v>980</v>
      </c>
    </row>
    <row r="2" spans="1:11">
      <c r="A2" s="213" t="s">
        <v>411</v>
      </c>
      <c r="B2" s="213" t="s">
        <v>845</v>
      </c>
      <c r="C2" s="213"/>
      <c r="D2" s="213"/>
      <c r="E2" s="213"/>
      <c r="F2" s="213"/>
      <c r="G2" s="213"/>
      <c r="H2" s="213"/>
      <c r="I2" s="213"/>
      <c r="J2" s="213"/>
      <c r="K2" s="213"/>
    </row>
    <row r="3" spans="1:11">
      <c r="A3" s="213" t="s">
        <v>28</v>
      </c>
      <c r="B3" s="214" t="s">
        <v>1237</v>
      </c>
      <c r="C3" s="213"/>
      <c r="D3" s="213"/>
      <c r="E3" s="213"/>
      <c r="F3" s="213"/>
      <c r="G3" s="213"/>
      <c r="H3" s="213"/>
      <c r="I3" s="213"/>
      <c r="J3" s="213"/>
      <c r="K3" s="213"/>
    </row>
    <row r="5" spans="1:11">
      <c r="B5" t="s">
        <v>377</v>
      </c>
    </row>
    <row r="6" spans="1:11">
      <c r="A6" t="s">
        <v>57</v>
      </c>
      <c r="B6">
        <v>294</v>
      </c>
    </row>
    <row r="7" spans="1:11">
      <c r="A7" t="s">
        <v>66</v>
      </c>
      <c r="B7">
        <v>289</v>
      </c>
    </row>
    <row r="8" spans="1:11">
      <c r="A8" t="s">
        <v>75</v>
      </c>
      <c r="B8">
        <v>289</v>
      </c>
    </row>
    <row r="9" spans="1:11">
      <c r="A9" t="s">
        <v>43</v>
      </c>
      <c r="B9">
        <v>288</v>
      </c>
    </row>
    <row r="10" spans="1:11">
      <c r="A10" t="s">
        <v>50</v>
      </c>
      <c r="B10">
        <v>287</v>
      </c>
    </row>
    <row r="11" spans="1:11">
      <c r="A11" t="s">
        <v>49</v>
      </c>
      <c r="B11">
        <v>286</v>
      </c>
    </row>
    <row r="12" spans="1:11">
      <c r="A12" t="s">
        <v>51</v>
      </c>
      <c r="B12">
        <v>286</v>
      </c>
    </row>
    <row r="13" spans="1:11">
      <c r="A13" t="s">
        <v>74</v>
      </c>
      <c r="B13">
        <v>284</v>
      </c>
    </row>
    <row r="14" spans="1:11">
      <c r="A14" t="s">
        <v>68</v>
      </c>
      <c r="B14">
        <v>283</v>
      </c>
    </row>
    <row r="15" spans="1:11">
      <c r="A15" t="s">
        <v>344</v>
      </c>
      <c r="B15">
        <v>283</v>
      </c>
    </row>
    <row r="16" spans="1:11">
      <c r="A16" t="s">
        <v>340</v>
      </c>
      <c r="B16">
        <v>283</v>
      </c>
    </row>
    <row r="17" spans="1:2">
      <c r="A17" t="s">
        <v>64</v>
      </c>
      <c r="B17">
        <v>283</v>
      </c>
    </row>
    <row r="18" spans="1:2">
      <c r="A18" t="s">
        <v>72</v>
      </c>
      <c r="B18">
        <v>282</v>
      </c>
    </row>
    <row r="19" spans="1:2">
      <c r="A19" t="s">
        <v>427</v>
      </c>
      <c r="B19">
        <v>281</v>
      </c>
    </row>
    <row r="20" spans="1:2">
      <c r="A20" t="s">
        <v>46</v>
      </c>
      <c r="B20">
        <v>281</v>
      </c>
    </row>
    <row r="21" spans="1:2">
      <c r="A21" t="s">
        <v>428</v>
      </c>
      <c r="B21">
        <v>280</v>
      </c>
    </row>
    <row r="22" spans="1:2">
      <c r="A22" t="s">
        <v>414</v>
      </c>
      <c r="B22">
        <v>279</v>
      </c>
    </row>
    <row r="23" spans="1:2">
      <c r="A23" t="s">
        <v>67</v>
      </c>
      <c r="B23">
        <v>278</v>
      </c>
    </row>
    <row r="24" spans="1:2">
      <c r="A24" t="s">
        <v>343</v>
      </c>
      <c r="B24">
        <v>277</v>
      </c>
    </row>
    <row r="25" spans="1:2">
      <c r="A25" t="s">
        <v>60</v>
      </c>
      <c r="B25">
        <v>277</v>
      </c>
    </row>
    <row r="26" spans="1:2">
      <c r="A26" t="s">
        <v>48</v>
      </c>
      <c r="B26">
        <v>275</v>
      </c>
    </row>
    <row r="27" spans="1:2">
      <c r="A27" t="s">
        <v>59</v>
      </c>
      <c r="B27">
        <v>274</v>
      </c>
    </row>
    <row r="28" spans="1:2">
      <c r="A28" t="s">
        <v>45</v>
      </c>
      <c r="B28">
        <v>268</v>
      </c>
    </row>
    <row r="29" spans="1:2">
      <c r="A29" t="s">
        <v>54</v>
      </c>
      <c r="B29">
        <v>258</v>
      </c>
    </row>
    <row r="30" spans="1:2">
      <c r="A30" t="s">
        <v>63</v>
      </c>
      <c r="B30">
        <v>257</v>
      </c>
    </row>
    <row r="31" spans="1:2">
      <c r="A31" t="s">
        <v>41</v>
      </c>
      <c r="B31">
        <v>253</v>
      </c>
    </row>
    <row r="32" spans="1:2">
      <c r="A32" t="s">
        <v>71</v>
      </c>
      <c r="B32">
        <v>252</v>
      </c>
    </row>
  </sheetData>
  <hyperlinks>
    <hyperlink ref="A1" location="'List of Figures'!A1" display="Back to List of Figures" xr:uid="{D1BF3127-0900-4719-BBF4-758FA2B527F1}"/>
    <hyperlink ref="B3" r:id="rId1" display="https://www.educationcounts.govt.nz/__data/assets/pdf_file/0003/173514/Skills-in-New-Zealand-and-Around-the-World.pdf" xr:uid="{0F634503-5A01-4BF0-9FB7-012E5D37CFC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94D16-3E1E-447E-970E-4D17827EF4F2}">
  <dimension ref="A1:G38"/>
  <sheetViews>
    <sheetView showGridLines="0" zoomScaleNormal="100" workbookViewId="0">
      <selection activeCell="B6" sqref="B6"/>
    </sheetView>
  </sheetViews>
  <sheetFormatPr defaultColWidth="8.7109375" defaultRowHeight="15"/>
  <cols>
    <col min="1" max="1" width="18.28515625" style="36" customWidth="1"/>
    <col min="2" max="2" width="8.7109375" style="36"/>
    <col min="3" max="3" width="13.5703125" style="36" customWidth="1"/>
    <col min="4" max="16384" width="8.7109375" style="36"/>
  </cols>
  <sheetData>
    <row r="1" spans="1:7">
      <c r="A1" s="147" t="s">
        <v>980</v>
      </c>
    </row>
    <row r="2" spans="1:7">
      <c r="A2" s="213" t="s">
        <v>411</v>
      </c>
      <c r="B2" s="213" t="s">
        <v>846</v>
      </c>
      <c r="C2" s="213"/>
      <c r="D2" s="213"/>
      <c r="E2" s="213"/>
      <c r="F2" s="213"/>
      <c r="G2" s="213"/>
    </row>
    <row r="3" spans="1:7">
      <c r="A3" s="213" t="s">
        <v>28</v>
      </c>
      <c r="B3" s="214" t="s">
        <v>430</v>
      </c>
      <c r="C3" s="213"/>
      <c r="D3" s="213"/>
      <c r="E3" s="213"/>
      <c r="F3" s="213"/>
      <c r="G3" s="213"/>
    </row>
    <row r="5" spans="1:7">
      <c r="B5" s="36" t="s">
        <v>377</v>
      </c>
      <c r="C5" s="36" t="s">
        <v>432</v>
      </c>
    </row>
    <row r="6" spans="1:7">
      <c r="A6" s="36" t="s">
        <v>57</v>
      </c>
      <c r="B6" s="116">
        <v>288.17036000000002</v>
      </c>
      <c r="C6" s="116">
        <v>1.4583125199999998</v>
      </c>
    </row>
    <row r="7" spans="1:7">
      <c r="A7" s="36" t="s">
        <v>66</v>
      </c>
      <c r="B7" s="116">
        <v>282.22660999999999</v>
      </c>
      <c r="C7" s="116">
        <v>1.3811890680000001</v>
      </c>
    </row>
    <row r="8" spans="1:7">
      <c r="A8" s="36" t="s">
        <v>427</v>
      </c>
      <c r="B8" s="116">
        <v>280.38618000000002</v>
      </c>
      <c r="C8" s="116">
        <v>1.624738864</v>
      </c>
    </row>
    <row r="9" spans="1:7">
      <c r="A9" s="36" t="s">
        <v>51</v>
      </c>
      <c r="B9" s="116">
        <v>280.34607999999997</v>
      </c>
      <c r="C9" s="116">
        <v>1.399361208</v>
      </c>
    </row>
    <row r="10" spans="1:7">
      <c r="A10" s="36" t="s">
        <v>43</v>
      </c>
      <c r="B10" s="116">
        <v>279.05243000000002</v>
      </c>
      <c r="C10" s="116">
        <v>1.6037680400000001</v>
      </c>
    </row>
    <row r="11" spans="1:7">
      <c r="A11" s="36" t="s">
        <v>49</v>
      </c>
      <c r="B11" s="116">
        <v>278.29786999999999</v>
      </c>
      <c r="C11" s="116">
        <v>1.544715788</v>
      </c>
    </row>
    <row r="12" spans="1:7">
      <c r="A12" s="36" t="s">
        <v>68</v>
      </c>
      <c r="B12" s="116">
        <v>278.27838000000003</v>
      </c>
      <c r="C12" s="116">
        <v>1.4259809479999999</v>
      </c>
    </row>
    <row r="13" spans="1:7">
      <c r="A13" s="36" t="s">
        <v>46</v>
      </c>
      <c r="B13" s="116">
        <v>275.80759</v>
      </c>
      <c r="C13" s="116">
        <v>1.55240428</v>
      </c>
    </row>
    <row r="14" spans="1:7">
      <c r="A14" s="36" t="s">
        <v>344</v>
      </c>
      <c r="B14" s="116">
        <v>275.73383000000001</v>
      </c>
      <c r="C14" s="116">
        <v>1.821608908</v>
      </c>
    </row>
    <row r="15" spans="1:7">
      <c r="A15" s="36" t="s">
        <v>74</v>
      </c>
      <c r="B15" s="116">
        <v>275.04404</v>
      </c>
      <c r="C15" s="116">
        <v>1.7316711719999998</v>
      </c>
    </row>
    <row r="16" spans="1:7" ht="16.5" customHeight="1">
      <c r="A16" s="36" t="s">
        <v>67</v>
      </c>
      <c r="B16" s="116">
        <v>273.11948000000001</v>
      </c>
      <c r="C16" s="116">
        <v>1.0350138680000001</v>
      </c>
    </row>
    <row r="17" spans="1:3">
      <c r="A17" s="36" t="s">
        <v>790</v>
      </c>
      <c r="B17" s="116">
        <v>272.16960999999998</v>
      </c>
      <c r="C17" s="116">
        <v>1.7995257839999999</v>
      </c>
    </row>
    <row r="18" spans="1:3">
      <c r="A18" s="36" t="s">
        <v>64</v>
      </c>
      <c r="B18" s="116">
        <v>271.72516999999999</v>
      </c>
      <c r="C18" s="116">
        <v>1.9508420959999999</v>
      </c>
    </row>
    <row r="19" spans="1:3">
      <c r="A19" s="36" t="s">
        <v>50</v>
      </c>
      <c r="B19" s="116">
        <v>271.12553000000003</v>
      </c>
      <c r="C19" s="116">
        <v>1.889322792</v>
      </c>
    </row>
    <row r="20" spans="1:3">
      <c r="A20" s="36" t="s">
        <v>75</v>
      </c>
      <c r="B20" s="116">
        <v>267.63252999999997</v>
      </c>
      <c r="C20" s="116">
        <v>1.8602363919999998</v>
      </c>
    </row>
    <row r="21" spans="1:3">
      <c r="A21" s="36" t="s">
        <v>54</v>
      </c>
      <c r="B21" s="116">
        <v>267.19880999999998</v>
      </c>
      <c r="C21" s="116">
        <v>2.056828704</v>
      </c>
    </row>
    <row r="22" spans="1:3">
      <c r="A22" s="36" t="s">
        <v>72</v>
      </c>
      <c r="B22" s="116">
        <v>265.46186</v>
      </c>
      <c r="C22" s="116">
        <v>1.3862909479999999</v>
      </c>
    </row>
    <row r="23" spans="1:3">
      <c r="A23" s="36" t="s">
        <v>340</v>
      </c>
      <c r="B23" s="116">
        <v>263.38618000000002</v>
      </c>
      <c r="C23" s="116">
        <v>1.3515666080000002</v>
      </c>
    </row>
    <row r="24" spans="1:3">
      <c r="A24" s="36" t="s">
        <v>414</v>
      </c>
      <c r="B24" s="116">
        <v>261.90057999999999</v>
      </c>
      <c r="C24" s="116">
        <v>0.37348936799999999</v>
      </c>
    </row>
    <row r="25" spans="1:3">
      <c r="A25" s="36" t="s">
        <v>342</v>
      </c>
      <c r="B25" s="116">
        <v>261.81207999999998</v>
      </c>
      <c r="C25" s="116">
        <v>2.155093892</v>
      </c>
    </row>
    <row r="26" spans="1:3">
      <c r="A26" s="36" t="s">
        <v>48</v>
      </c>
      <c r="B26" s="116">
        <v>259.76888000000002</v>
      </c>
      <c r="C26" s="116">
        <v>1.6159112200000001</v>
      </c>
    </row>
    <row r="27" spans="1:3">
      <c r="A27" s="36" t="s">
        <v>45</v>
      </c>
      <c r="B27" s="116">
        <v>257.55833000000001</v>
      </c>
      <c r="C27" s="116">
        <v>1.8909395959999999</v>
      </c>
    </row>
    <row r="28" spans="1:3">
      <c r="A28" s="36" t="s">
        <v>60</v>
      </c>
      <c r="B28" s="116">
        <v>255.59040999999999</v>
      </c>
      <c r="C28" s="116">
        <v>2.002748972</v>
      </c>
    </row>
    <row r="29" spans="1:3">
      <c r="A29" s="36" t="s">
        <v>343</v>
      </c>
      <c r="B29" s="116">
        <v>254.9477</v>
      </c>
      <c r="C29" s="116">
        <v>2.9156291640000003</v>
      </c>
    </row>
    <row r="30" spans="1:3">
      <c r="A30" s="36" t="s">
        <v>65</v>
      </c>
      <c r="B30" s="116">
        <v>254.19200000000001</v>
      </c>
      <c r="C30" s="116">
        <v>1.19289128</v>
      </c>
    </row>
    <row r="31" spans="1:3">
      <c r="A31" s="36" t="s">
        <v>63</v>
      </c>
      <c r="B31" s="116">
        <v>251.86061000000001</v>
      </c>
      <c r="C31" s="116">
        <v>1.9618324040000001</v>
      </c>
    </row>
    <row r="32" spans="1:3">
      <c r="A32" s="36" t="s">
        <v>59</v>
      </c>
      <c r="B32" s="116">
        <v>251.04995</v>
      </c>
      <c r="C32" s="116">
        <v>1.6518192040000002</v>
      </c>
    </row>
    <row r="33" spans="1:3">
      <c r="A33" s="36" t="s">
        <v>58</v>
      </c>
      <c r="B33" s="116">
        <v>247.12891999999999</v>
      </c>
      <c r="C33" s="116">
        <v>2.0861912679999999</v>
      </c>
    </row>
    <row r="34" spans="1:3">
      <c r="A34" s="36" t="s">
        <v>44</v>
      </c>
      <c r="B34" s="116">
        <v>245.82173</v>
      </c>
      <c r="C34" s="116">
        <v>1.22223248</v>
      </c>
    </row>
    <row r="35" spans="1:3">
      <c r="A35" s="36" t="s">
        <v>41</v>
      </c>
      <c r="B35" s="116">
        <v>219.43003999999999</v>
      </c>
      <c r="C35" s="116">
        <v>2.7103660079999998</v>
      </c>
    </row>
    <row r="36" spans="1:3">
      <c r="A36" s="36" t="s">
        <v>1238</v>
      </c>
      <c r="B36" s="116">
        <v>210.13892000000001</v>
      </c>
      <c r="C36" s="116">
        <v>2.1033510680000003</v>
      </c>
    </row>
    <row r="37" spans="1:3">
      <c r="A37" s="36" t="s">
        <v>71</v>
      </c>
      <c r="B37" s="116">
        <v>206.05903000000001</v>
      </c>
      <c r="C37" s="116">
        <v>5.9789770599999992</v>
      </c>
    </row>
    <row r="38" spans="1:3">
      <c r="C38" s="233"/>
    </row>
  </sheetData>
  <sortState xmlns:xlrd2="http://schemas.microsoft.com/office/spreadsheetml/2017/richdata2" ref="A6:C37">
    <sortCondition descending="1" ref="B6:B37"/>
  </sortState>
  <hyperlinks>
    <hyperlink ref="A1" location="'List of Figures'!A1" display="Back to List of Figures" xr:uid="{F1CF23E7-110A-4678-846F-0F3B39988C6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4D27B-AC51-4BAD-B4C4-15A2EF66B7A7}">
  <sheetPr codeName="Sheet26"/>
  <dimension ref="A1:V45"/>
  <sheetViews>
    <sheetView showGridLines="0" zoomScale="85" zoomScaleNormal="85" workbookViewId="0">
      <selection activeCell="A6" sqref="A6"/>
    </sheetView>
  </sheetViews>
  <sheetFormatPr defaultRowHeight="15"/>
  <cols>
    <col min="1" max="1" width="17.140625" customWidth="1"/>
    <col min="2" max="2" width="17.5703125" customWidth="1"/>
    <col min="3" max="3" width="15.85546875" customWidth="1"/>
  </cols>
  <sheetData>
    <row r="1" spans="1:22">
      <c r="A1" s="147" t="s">
        <v>980</v>
      </c>
    </row>
    <row r="2" spans="1:22">
      <c r="A2" s="213" t="s">
        <v>411</v>
      </c>
      <c r="B2" s="213" t="s">
        <v>993</v>
      </c>
      <c r="C2" s="213"/>
      <c r="D2" s="213"/>
      <c r="E2" s="213"/>
      <c r="F2" s="213"/>
      <c r="G2" s="213"/>
      <c r="H2" s="213"/>
      <c r="I2" s="213"/>
      <c r="J2" s="213"/>
      <c r="K2" s="213"/>
      <c r="L2" s="213"/>
      <c r="M2" s="213"/>
      <c r="N2" s="213"/>
      <c r="O2" s="213"/>
      <c r="P2" s="213"/>
      <c r="Q2" s="213"/>
      <c r="R2" s="213"/>
      <c r="S2" s="213"/>
      <c r="T2" s="213"/>
      <c r="U2" s="213"/>
      <c r="V2" s="213"/>
    </row>
    <row r="3" spans="1:22">
      <c r="A3" s="213" t="s">
        <v>28</v>
      </c>
      <c r="B3" s="214" t="s">
        <v>429</v>
      </c>
      <c r="C3" s="213"/>
      <c r="D3" s="213"/>
      <c r="E3" s="213"/>
      <c r="F3" s="213"/>
      <c r="G3" s="213"/>
      <c r="H3" s="213"/>
      <c r="I3" s="213"/>
      <c r="J3" s="213"/>
      <c r="K3" s="213"/>
      <c r="L3" s="213"/>
      <c r="M3" s="213"/>
      <c r="N3" s="213"/>
      <c r="O3" s="213"/>
      <c r="P3" s="213"/>
      <c r="Q3" s="213"/>
      <c r="R3" s="213"/>
      <c r="S3" s="213"/>
      <c r="T3" s="213"/>
      <c r="U3" s="213"/>
      <c r="V3" s="213"/>
    </row>
    <row r="5" spans="1:22">
      <c r="A5" t="s">
        <v>1360</v>
      </c>
    </row>
    <row r="6" spans="1:22">
      <c r="B6" t="s">
        <v>433</v>
      </c>
      <c r="C6" t="s">
        <v>1274</v>
      </c>
    </row>
    <row r="7" spans="1:22">
      <c r="A7" t="s">
        <v>57</v>
      </c>
      <c r="B7" s="149">
        <v>99.999997999999991</v>
      </c>
      <c r="C7" s="149">
        <v>31.254082</v>
      </c>
    </row>
    <row r="8" spans="1:22">
      <c r="A8" t="s">
        <v>69</v>
      </c>
      <c r="B8" s="149">
        <v>94.053113440000004</v>
      </c>
      <c r="C8" s="149">
        <v>24.778358260000001</v>
      </c>
    </row>
    <row r="9" spans="1:22">
      <c r="A9" t="s">
        <v>54</v>
      </c>
      <c r="B9" s="149">
        <v>93.640119769999998</v>
      </c>
      <c r="C9" s="149">
        <v>44.138181770000003</v>
      </c>
    </row>
    <row r="10" spans="1:22">
      <c r="A10" t="s">
        <v>48</v>
      </c>
      <c r="B10" s="149">
        <v>93.244843259999996</v>
      </c>
      <c r="C10" s="149">
        <v>32.758186940000002</v>
      </c>
    </row>
    <row r="11" spans="1:22">
      <c r="A11" t="s">
        <v>46</v>
      </c>
      <c r="B11" s="149">
        <v>92.453689419999989</v>
      </c>
      <c r="C11" s="149">
        <v>26.582298819999998</v>
      </c>
    </row>
    <row r="12" spans="1:22">
      <c r="A12" t="s">
        <v>72</v>
      </c>
      <c r="B12" s="149">
        <v>92.441917000000004</v>
      </c>
      <c r="C12" s="149">
        <v>34.405225000000002</v>
      </c>
    </row>
    <row r="13" spans="1:22">
      <c r="A13" t="s">
        <v>39</v>
      </c>
      <c r="B13" s="149">
        <v>91.722918399999998</v>
      </c>
      <c r="C13" s="149">
        <v>39.0679844</v>
      </c>
    </row>
    <row r="14" spans="1:22">
      <c r="A14" t="s">
        <v>66</v>
      </c>
      <c r="B14" s="149">
        <v>91.2111479</v>
      </c>
      <c r="C14" s="149">
        <v>38.156485799999999</v>
      </c>
    </row>
    <row r="15" spans="1:22">
      <c r="A15" t="s">
        <v>67</v>
      </c>
      <c r="B15" s="149">
        <v>90.653783079999997</v>
      </c>
      <c r="C15" s="149">
        <v>35.902774180000002</v>
      </c>
    </row>
    <row r="16" spans="1:22">
      <c r="A16" t="s">
        <v>45</v>
      </c>
      <c r="B16" s="149">
        <v>90.239057199999991</v>
      </c>
      <c r="C16" s="149">
        <v>28.874510799999999</v>
      </c>
    </row>
    <row r="17" spans="1:3">
      <c r="A17" t="s">
        <v>55</v>
      </c>
      <c r="B17" s="149">
        <v>89.472743899999998</v>
      </c>
      <c r="C17" s="149">
        <v>34.160715500000002</v>
      </c>
    </row>
    <row r="18" spans="1:3">
      <c r="A18" t="s">
        <v>56</v>
      </c>
      <c r="B18" s="149">
        <v>89.356182000000004</v>
      </c>
      <c r="C18" s="149">
        <v>36.636621999999996</v>
      </c>
    </row>
    <row r="19" spans="1:3">
      <c r="A19" t="s">
        <v>42</v>
      </c>
      <c r="B19" s="149">
        <v>89.280171300000006</v>
      </c>
      <c r="C19" s="149">
        <v>45.277539300000001</v>
      </c>
    </row>
    <row r="20" spans="1:3">
      <c r="A20" t="s">
        <v>59</v>
      </c>
      <c r="B20" s="149">
        <v>88.010625200000007</v>
      </c>
      <c r="C20" s="149">
        <v>37.856445200000003</v>
      </c>
    </row>
    <row r="21" spans="1:3">
      <c r="A21" t="s">
        <v>64</v>
      </c>
      <c r="B21" s="149">
        <v>86.10526440999999</v>
      </c>
      <c r="C21" s="149">
        <v>30.701014000000001</v>
      </c>
    </row>
    <row r="22" spans="1:3">
      <c r="A22" t="s">
        <v>74</v>
      </c>
      <c r="B22" s="149">
        <v>85.658670500000014</v>
      </c>
      <c r="C22" s="149">
        <v>19.000049000000001</v>
      </c>
    </row>
    <row r="23" spans="1:3">
      <c r="A23" t="s">
        <v>62</v>
      </c>
      <c r="B23" s="149">
        <v>85.573544260000006</v>
      </c>
      <c r="C23" s="149">
        <v>26.002933259999999</v>
      </c>
    </row>
    <row r="24" spans="1:3">
      <c r="A24" t="s">
        <v>60</v>
      </c>
      <c r="B24" s="149">
        <v>85.492909499999996</v>
      </c>
      <c r="C24" s="149">
        <v>42.764872499999996</v>
      </c>
    </row>
    <row r="25" spans="1:3">
      <c r="A25" t="s">
        <v>43</v>
      </c>
      <c r="B25" s="149">
        <v>83.900450200000009</v>
      </c>
      <c r="C25" s="149">
        <v>34.7669858</v>
      </c>
    </row>
    <row r="26" spans="1:3">
      <c r="A26" t="s">
        <v>75</v>
      </c>
      <c r="B26" s="149">
        <v>83.755025400000008</v>
      </c>
      <c r="C26" s="149">
        <v>37.544048099999998</v>
      </c>
    </row>
    <row r="27" spans="1:3">
      <c r="A27" t="s">
        <v>414</v>
      </c>
      <c r="B27" s="149">
        <v>82.783617799999988</v>
      </c>
      <c r="C27" s="149">
        <v>33.0226465</v>
      </c>
    </row>
    <row r="28" spans="1:3">
      <c r="A28" t="s">
        <v>49</v>
      </c>
      <c r="B28" s="149">
        <v>82.481338500000007</v>
      </c>
      <c r="C28" s="149">
        <v>34.3213261</v>
      </c>
    </row>
    <row r="29" spans="1:3">
      <c r="A29" t="s">
        <v>68</v>
      </c>
      <c r="B29" s="149">
        <v>81.589485040000014</v>
      </c>
      <c r="C29" s="149">
        <v>35.460839</v>
      </c>
    </row>
    <row r="30" spans="1:3">
      <c r="A30" t="s">
        <v>65</v>
      </c>
      <c r="B30" s="149">
        <v>81.489374830000003</v>
      </c>
      <c r="C30" s="149">
        <v>24.847878370000004</v>
      </c>
    </row>
    <row r="31" spans="1:3">
      <c r="A31" t="s">
        <v>51</v>
      </c>
      <c r="B31" s="149">
        <v>81.023381990000004</v>
      </c>
      <c r="C31" s="149">
        <v>40.550600879999998</v>
      </c>
    </row>
    <row r="32" spans="1:3">
      <c r="A32" t="s">
        <v>50</v>
      </c>
      <c r="B32" s="149">
        <v>80.933584699999997</v>
      </c>
      <c r="C32" s="149">
        <v>35.986663100000001</v>
      </c>
    </row>
    <row r="33" spans="1:3">
      <c r="A33" t="s">
        <v>73</v>
      </c>
      <c r="B33" s="149">
        <v>79.781081239999992</v>
      </c>
      <c r="C33" s="149">
        <v>41.807245100000003</v>
      </c>
    </row>
    <row r="34" spans="1:3">
      <c r="A34" t="s">
        <v>63</v>
      </c>
      <c r="B34" s="149">
        <v>76.39603846</v>
      </c>
      <c r="C34" s="149">
        <v>31.198429860000001</v>
      </c>
    </row>
    <row r="35" spans="1:3">
      <c r="A35" t="s">
        <v>61</v>
      </c>
      <c r="B35" s="149">
        <v>75.912218800000005</v>
      </c>
      <c r="C35" s="149">
        <v>38.6993948</v>
      </c>
    </row>
    <row r="36" spans="1:3">
      <c r="A36" t="s">
        <v>53</v>
      </c>
      <c r="B36" s="149">
        <v>74.150001999999986</v>
      </c>
      <c r="C36" s="149">
        <v>46.481178500000006</v>
      </c>
    </row>
    <row r="37" spans="1:3">
      <c r="A37" t="s">
        <v>40</v>
      </c>
      <c r="B37" s="149">
        <v>69.786259299999998</v>
      </c>
      <c r="C37" s="149">
        <v>39.874258699999999</v>
      </c>
    </row>
    <row r="38" spans="1:3">
      <c r="A38" t="s">
        <v>71</v>
      </c>
      <c r="B38" s="149">
        <v>67.447677399999989</v>
      </c>
      <c r="C38" s="149">
        <v>16.437104999999999</v>
      </c>
    </row>
    <row r="39" spans="1:3">
      <c r="A39" t="s">
        <v>44</v>
      </c>
      <c r="B39" s="149">
        <v>62.86520101</v>
      </c>
      <c r="C39" s="149">
        <v>27.57586607</v>
      </c>
    </row>
    <row r="40" spans="1:3">
      <c r="A40" t="s">
        <v>58</v>
      </c>
      <c r="B40" s="149">
        <v>62.86153705000001</v>
      </c>
      <c r="C40" s="149">
        <v>20.108507339999999</v>
      </c>
    </row>
    <row r="41" spans="1:3">
      <c r="A41" t="s">
        <v>70</v>
      </c>
      <c r="B41" s="149">
        <v>58.779126000000005</v>
      </c>
      <c r="C41" s="149">
        <v>24.594643000000001</v>
      </c>
    </row>
    <row r="42" spans="1:3">
      <c r="A42" t="s">
        <v>47</v>
      </c>
      <c r="B42" s="149">
        <v>55.339910549999999</v>
      </c>
      <c r="C42" s="149">
        <v>28.10751501</v>
      </c>
    </row>
    <row r="43" spans="1:3">
      <c r="A43" t="s">
        <v>140</v>
      </c>
      <c r="B43" s="149">
        <v>42.544635620000001</v>
      </c>
      <c r="C43" s="149">
        <v>18.730347900000002</v>
      </c>
    </row>
    <row r="44" spans="1:3">
      <c r="A44" t="s">
        <v>41</v>
      </c>
      <c r="B44" s="149">
        <v>41.70012861</v>
      </c>
      <c r="C44" s="149">
        <v>15.874940509999998</v>
      </c>
    </row>
    <row r="45" spans="1:3">
      <c r="A45" t="s">
        <v>52</v>
      </c>
      <c r="B45" s="149">
        <v>41.596224639999996</v>
      </c>
      <c r="C45" s="149">
        <v>18.888317860000001</v>
      </c>
    </row>
  </sheetData>
  <sortState xmlns:xlrd2="http://schemas.microsoft.com/office/spreadsheetml/2017/richdata2" ref="A7:C45">
    <sortCondition descending="1" ref="B7:B45"/>
  </sortState>
  <hyperlinks>
    <hyperlink ref="A1" location="'List of Figures'!A1" display="Back to List of Figures" xr:uid="{08413DC1-A808-44EF-9F57-CAAB260C38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A3B04-DADC-4652-8B88-3116BA1DE3AE}">
  <dimension ref="A1:AY15"/>
  <sheetViews>
    <sheetView showGridLines="0" zoomScaleNormal="100" workbookViewId="0">
      <selection activeCell="B15" sqref="B15"/>
    </sheetView>
  </sheetViews>
  <sheetFormatPr defaultColWidth="8.7109375" defaultRowHeight="15"/>
  <cols>
    <col min="1" max="1" width="7.5703125" style="50" customWidth="1"/>
    <col min="2" max="9" width="8.7109375" style="50"/>
    <col min="10" max="11" width="8.7109375" style="233"/>
    <col min="12" max="12" width="8.7109375" style="50"/>
    <col min="13" max="13" width="11.85546875" style="50" bestFit="1" customWidth="1"/>
    <col min="14" max="14" width="5.85546875" style="50" bestFit="1" customWidth="1"/>
    <col min="15" max="15" width="11.5703125" style="50" bestFit="1" customWidth="1"/>
    <col min="16" max="16" width="11.85546875" style="50" bestFit="1" customWidth="1"/>
    <col min="17" max="17" width="5.85546875" style="50" bestFit="1" customWidth="1"/>
    <col min="18" max="18" width="11.5703125" style="50" bestFit="1" customWidth="1"/>
    <col min="19" max="19" width="11.85546875" style="50" bestFit="1" customWidth="1"/>
    <col min="20" max="20" width="5.85546875" style="50" bestFit="1" customWidth="1"/>
    <col min="21" max="21" width="11.5703125" style="50" bestFit="1" customWidth="1"/>
    <col min="22" max="22" width="11.85546875" style="50" bestFit="1" customWidth="1"/>
    <col min="23" max="23" width="5.85546875" style="50" bestFit="1" customWidth="1"/>
    <col min="24" max="24" width="11.5703125" style="50" bestFit="1" customWidth="1"/>
    <col min="25" max="25" width="11.85546875" style="50" bestFit="1" customWidth="1"/>
    <col min="26" max="26" width="4.85546875" style="50" bestFit="1" customWidth="1"/>
    <col min="27" max="27" width="9.5703125" style="50" bestFit="1" customWidth="1"/>
    <col min="28" max="28" width="9.85546875" style="50" bestFit="1" customWidth="1"/>
    <col min="29" max="29" width="9.5703125" style="50" bestFit="1" customWidth="1"/>
    <col min="30" max="30" width="6.5703125" style="50" bestFit="1" customWidth="1"/>
    <col min="31" max="31" width="11.5703125" style="50" bestFit="1" customWidth="1"/>
    <col min="32" max="32" width="11.85546875" style="50" bestFit="1" customWidth="1"/>
    <col min="33" max="33" width="5.85546875" style="50" bestFit="1" customWidth="1"/>
    <col min="34" max="34" width="11.5703125" style="50" bestFit="1" customWidth="1"/>
    <col min="35" max="35" width="11.85546875" style="50" bestFit="1" customWidth="1"/>
    <col min="36" max="36" width="5.85546875" style="50" bestFit="1" customWidth="1"/>
    <col min="37" max="37" width="11.5703125" style="50" bestFit="1" customWidth="1"/>
    <col min="38" max="38" width="11.85546875" style="50" bestFit="1" customWidth="1"/>
    <col min="39" max="39" width="5.85546875" style="50" bestFit="1" customWidth="1"/>
    <col min="40" max="40" width="11.5703125" style="50" bestFit="1" customWidth="1"/>
    <col min="41" max="41" width="11.85546875" style="50" bestFit="1" customWidth="1"/>
    <col min="42" max="42" width="5.85546875" style="50" bestFit="1" customWidth="1"/>
    <col min="43" max="43" width="11.5703125" style="50" bestFit="1" customWidth="1"/>
    <col min="44" max="44" width="11.85546875" style="50" bestFit="1" customWidth="1"/>
    <col min="45" max="45" width="5.85546875" style="50" bestFit="1" customWidth="1"/>
    <col min="46" max="46" width="11.5703125" style="50" bestFit="1" customWidth="1"/>
    <col min="47" max="47" width="11.85546875" style="50" bestFit="1" customWidth="1"/>
    <col min="48" max="48" width="4.85546875" style="50" bestFit="1" customWidth="1"/>
    <col min="49" max="49" width="9.5703125" style="50" bestFit="1" customWidth="1"/>
    <col min="50" max="50" width="9.85546875" style="50" bestFit="1" customWidth="1"/>
    <col min="51" max="51" width="9.5703125" style="50" bestFit="1" customWidth="1"/>
    <col min="52" max="16384" width="8.7109375" style="50"/>
  </cols>
  <sheetData>
    <row r="1" spans="1:51">
      <c r="A1" s="147" t="s">
        <v>980</v>
      </c>
    </row>
    <row r="2" spans="1:51">
      <c r="A2" s="213" t="s">
        <v>411</v>
      </c>
      <c r="B2" s="213" t="s">
        <v>847</v>
      </c>
      <c r="C2" s="213"/>
      <c r="D2" s="213"/>
      <c r="E2" s="213"/>
      <c r="F2" s="213"/>
      <c r="G2" s="213"/>
      <c r="H2" s="213"/>
      <c r="I2" s="213"/>
      <c r="J2" s="213"/>
      <c r="K2" s="213"/>
      <c r="L2" s="213"/>
      <c r="M2" s="213"/>
      <c r="N2" s="213"/>
      <c r="O2" s="213"/>
      <c r="P2" s="213"/>
      <c r="Q2" s="213"/>
      <c r="R2" s="213"/>
    </row>
    <row r="3" spans="1:51">
      <c r="A3" s="213" t="s">
        <v>28</v>
      </c>
      <c r="B3" s="214" t="s">
        <v>1239</v>
      </c>
      <c r="C3" s="213"/>
      <c r="D3" s="213"/>
      <c r="E3" s="213"/>
      <c r="F3" s="213"/>
      <c r="G3" s="213"/>
      <c r="H3" s="213"/>
      <c r="I3" s="213"/>
      <c r="J3" s="213"/>
      <c r="K3" s="213"/>
      <c r="L3" s="213"/>
      <c r="M3" s="213"/>
      <c r="N3" s="213"/>
      <c r="O3" s="213"/>
      <c r="P3" s="213"/>
      <c r="Q3" s="213"/>
      <c r="R3" s="213"/>
      <c r="S3"/>
      <c r="T3"/>
      <c r="U3"/>
      <c r="V3"/>
      <c r="W3"/>
      <c r="X3"/>
      <c r="Y3"/>
      <c r="Z3"/>
      <c r="AA3"/>
      <c r="AB3"/>
      <c r="AC3"/>
      <c r="AD3"/>
      <c r="AE3"/>
      <c r="AF3"/>
      <c r="AG3"/>
      <c r="AH3"/>
      <c r="AI3"/>
      <c r="AJ3"/>
      <c r="AK3"/>
      <c r="AL3"/>
      <c r="AM3"/>
      <c r="AN3"/>
      <c r="AO3"/>
      <c r="AP3"/>
      <c r="AQ3"/>
      <c r="AR3"/>
      <c r="AS3"/>
      <c r="AT3"/>
      <c r="AU3"/>
      <c r="AV3"/>
      <c r="AW3"/>
      <c r="AX3"/>
      <c r="AY3"/>
    </row>
    <row r="4" spans="1:51">
      <c r="M4"/>
      <c r="N4"/>
      <c r="O4"/>
      <c r="P4"/>
      <c r="Q4"/>
      <c r="R4"/>
      <c r="S4"/>
      <c r="T4"/>
      <c r="U4"/>
      <c r="V4"/>
      <c r="W4"/>
      <c r="X4"/>
      <c r="Y4"/>
      <c r="Z4"/>
      <c r="AA4"/>
      <c r="AB4"/>
      <c r="AC4"/>
      <c r="AD4"/>
      <c r="AE4"/>
      <c r="AF4"/>
      <c r="AG4"/>
      <c r="AH4"/>
      <c r="AI4"/>
      <c r="AJ4"/>
      <c r="AK4"/>
      <c r="AL4"/>
      <c r="AM4"/>
      <c r="AN4"/>
      <c r="AO4"/>
      <c r="AP4"/>
      <c r="AQ4"/>
      <c r="AR4"/>
      <c r="AS4"/>
      <c r="AT4"/>
      <c r="AU4"/>
      <c r="AV4"/>
      <c r="AW4"/>
      <c r="AX4"/>
      <c r="AY4"/>
    </row>
    <row r="5" spans="1:51">
      <c r="A5" s="50" t="s">
        <v>1361</v>
      </c>
      <c r="M5"/>
      <c r="N5"/>
      <c r="O5"/>
      <c r="P5"/>
      <c r="Q5"/>
      <c r="R5"/>
      <c r="S5"/>
      <c r="T5"/>
      <c r="U5"/>
      <c r="V5"/>
      <c r="W5"/>
      <c r="X5"/>
      <c r="Y5"/>
      <c r="Z5"/>
      <c r="AA5"/>
      <c r="AB5"/>
      <c r="AC5"/>
      <c r="AD5"/>
      <c r="AE5"/>
      <c r="AF5"/>
      <c r="AG5"/>
      <c r="AH5"/>
      <c r="AI5"/>
      <c r="AJ5"/>
      <c r="AK5"/>
      <c r="AL5"/>
      <c r="AM5"/>
      <c r="AN5"/>
      <c r="AO5"/>
      <c r="AP5"/>
      <c r="AQ5"/>
      <c r="AR5"/>
      <c r="AS5"/>
      <c r="AT5"/>
      <c r="AU5"/>
      <c r="AV5"/>
      <c r="AW5"/>
      <c r="AX5"/>
      <c r="AY5"/>
    </row>
    <row r="6" spans="1:51">
      <c r="B6" s="50" t="s">
        <v>212</v>
      </c>
      <c r="C6" s="50" t="s">
        <v>213</v>
      </c>
      <c r="D6" s="50" t="s">
        <v>214</v>
      </c>
      <c r="E6" s="50" t="s">
        <v>215</v>
      </c>
      <c r="F6" s="50" t="s">
        <v>216</v>
      </c>
      <c r="G6" s="50" t="s">
        <v>217</v>
      </c>
      <c r="H6" s="50" t="s">
        <v>211</v>
      </c>
      <c r="I6" s="50" t="s">
        <v>404</v>
      </c>
      <c r="M6"/>
      <c r="N6"/>
      <c r="O6"/>
      <c r="P6"/>
      <c r="Q6"/>
      <c r="R6"/>
      <c r="S6"/>
      <c r="T6"/>
      <c r="U6"/>
      <c r="V6"/>
      <c r="W6"/>
      <c r="X6"/>
      <c r="Y6"/>
      <c r="Z6"/>
      <c r="AA6"/>
      <c r="AB6"/>
      <c r="AC6"/>
      <c r="AD6"/>
      <c r="AE6"/>
      <c r="AF6"/>
      <c r="AG6"/>
      <c r="AH6"/>
      <c r="AI6"/>
      <c r="AJ6"/>
      <c r="AK6"/>
      <c r="AL6"/>
      <c r="AM6"/>
      <c r="AN6"/>
      <c r="AO6"/>
      <c r="AP6"/>
      <c r="AQ6"/>
      <c r="AR6"/>
      <c r="AS6"/>
      <c r="AT6"/>
      <c r="AU6"/>
      <c r="AV6"/>
      <c r="AW6"/>
      <c r="AX6"/>
      <c r="AY6"/>
    </row>
    <row r="7" spans="1:51">
      <c r="A7" s="50">
        <v>2014</v>
      </c>
      <c r="B7" s="233">
        <v>86.2</v>
      </c>
      <c r="C7" s="233">
        <v>83.8</v>
      </c>
      <c r="D7" s="233">
        <v>84.3</v>
      </c>
      <c r="E7" s="233">
        <v>84.8</v>
      </c>
      <c r="F7" s="233">
        <v>87.4</v>
      </c>
      <c r="G7" s="233">
        <v>91.9</v>
      </c>
      <c r="H7" s="233">
        <v>90</v>
      </c>
      <c r="I7" s="233">
        <v>86.3</v>
      </c>
    </row>
    <row r="8" spans="1:51">
      <c r="A8" s="50">
        <v>2016</v>
      </c>
      <c r="B8" s="233">
        <v>85.1</v>
      </c>
      <c r="C8" s="233">
        <v>84.4</v>
      </c>
      <c r="D8" s="233">
        <v>84.9</v>
      </c>
      <c r="E8" s="233">
        <v>86.1</v>
      </c>
      <c r="F8" s="233">
        <v>87.9</v>
      </c>
      <c r="G8" s="233">
        <v>92.3</v>
      </c>
      <c r="H8" s="233">
        <v>93.9</v>
      </c>
      <c r="I8" s="233">
        <v>86.9</v>
      </c>
    </row>
    <row r="9" spans="1:51">
      <c r="A9" s="50">
        <v>2018</v>
      </c>
      <c r="B9" s="233">
        <v>82.5</v>
      </c>
      <c r="C9" s="233">
        <v>80.599999999999994</v>
      </c>
      <c r="D9" s="233">
        <v>80.3</v>
      </c>
      <c r="E9" s="233">
        <v>84.3</v>
      </c>
      <c r="F9" s="233">
        <v>84.7</v>
      </c>
      <c r="G9" s="233">
        <v>88.7</v>
      </c>
      <c r="H9" s="233">
        <v>91.8</v>
      </c>
      <c r="I9" s="233">
        <v>83.8</v>
      </c>
    </row>
    <row r="11" spans="1:51">
      <c r="A11" s="50" t="s">
        <v>432</v>
      </c>
    </row>
    <row r="12" spans="1:51">
      <c r="B12" s="286" t="s">
        <v>212</v>
      </c>
      <c r="C12" s="286" t="s">
        <v>213</v>
      </c>
      <c r="D12" s="286" t="s">
        <v>214</v>
      </c>
      <c r="E12" s="286" t="s">
        <v>215</v>
      </c>
      <c r="F12" s="286" t="s">
        <v>216</v>
      </c>
      <c r="G12" s="286" t="s">
        <v>217</v>
      </c>
      <c r="H12" s="286" t="s">
        <v>211</v>
      </c>
      <c r="I12" s="286" t="s">
        <v>404</v>
      </c>
    </row>
    <row r="13" spans="1:51">
      <c r="A13" s="50">
        <v>2014</v>
      </c>
      <c r="B13" s="50">
        <v>2.1000000000000085</v>
      </c>
      <c r="C13" s="50">
        <v>2.7999999999999972</v>
      </c>
      <c r="D13" s="50">
        <v>2.2000000000000028</v>
      </c>
      <c r="E13" s="50">
        <v>2.2000000000000028</v>
      </c>
      <c r="F13" s="50">
        <v>2.2000000000000028</v>
      </c>
      <c r="G13" s="50">
        <v>1.7000000000000028</v>
      </c>
      <c r="H13" s="50">
        <v>3.2000000000000028</v>
      </c>
      <c r="I13" s="50">
        <v>1</v>
      </c>
    </row>
    <row r="14" spans="1:51">
      <c r="A14" s="50">
        <v>2016</v>
      </c>
      <c r="B14" s="50">
        <v>3</v>
      </c>
      <c r="C14" s="50">
        <v>2.3000000000000114</v>
      </c>
      <c r="D14" s="50">
        <v>2.2000000000000028</v>
      </c>
      <c r="E14" s="50">
        <v>2.5</v>
      </c>
      <c r="F14" s="50">
        <v>2.1000000000000085</v>
      </c>
      <c r="G14" s="50">
        <v>1.5</v>
      </c>
      <c r="H14" s="50">
        <v>2.1000000000000085</v>
      </c>
      <c r="I14" s="50">
        <v>1</v>
      </c>
    </row>
    <row r="15" spans="1:51">
      <c r="A15" s="50">
        <v>2018</v>
      </c>
      <c r="B15" s="50">
        <v>3.0999999999999943</v>
      </c>
      <c r="C15" s="50">
        <v>2.5999999999999943</v>
      </c>
      <c r="D15" s="50">
        <v>2.7000000000000028</v>
      </c>
      <c r="E15" s="50">
        <v>2.2000000000000028</v>
      </c>
      <c r="F15" s="50">
        <v>2.1000000000000085</v>
      </c>
      <c r="G15" s="50">
        <v>2.2000000000000028</v>
      </c>
      <c r="H15" s="50">
        <v>2.7000000000000028</v>
      </c>
      <c r="I15" s="50">
        <v>1.0999999999999943</v>
      </c>
    </row>
  </sheetData>
  <hyperlinks>
    <hyperlink ref="A1" location="'List of Figures'!A1" display="Back to List of Figures" xr:uid="{1F752B4E-DCE4-4A2B-B2D1-62770D375480}"/>
    <hyperlink ref="B3" r:id="rId1" display="https://statisticsnz.shinyapps.io/wellbeingindicators/_w_898fe556/_w_f3e161e1/?page=indicators&amp;class=Social&amp;type=Subjective%20wellbeing&amp;indicator=Ability%20to%20be%20yourself" xr:uid="{1E90EDD4-2E40-421D-B6B4-58DB1BBC1E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32166-9024-4193-A5AB-F17C710705C4}">
  <dimension ref="A1:S18"/>
  <sheetViews>
    <sheetView showGridLines="0" zoomScale="85" zoomScaleNormal="85" workbookViewId="0">
      <selection activeCell="A19" sqref="A19"/>
    </sheetView>
  </sheetViews>
  <sheetFormatPr defaultColWidth="8.7109375" defaultRowHeight="15"/>
  <cols>
    <col min="1" max="1" width="13.28515625" style="156" bestFit="1" customWidth="1"/>
    <col min="2" max="10" width="8.7109375" style="156"/>
    <col min="11" max="11" width="7.85546875" style="156" customWidth="1"/>
    <col min="12" max="16384" width="8.7109375" style="156"/>
  </cols>
  <sheetData>
    <row r="1" spans="1:19">
      <c r="A1" s="147" t="s">
        <v>980</v>
      </c>
    </row>
    <row r="2" spans="1:19">
      <c r="A2" s="213" t="s">
        <v>411</v>
      </c>
      <c r="B2" s="213" t="s">
        <v>848</v>
      </c>
      <c r="C2" s="213"/>
      <c r="D2" s="213"/>
      <c r="E2" s="213"/>
      <c r="F2" s="213"/>
      <c r="G2" s="213"/>
      <c r="H2" s="213"/>
      <c r="I2" s="213"/>
      <c r="J2" s="213"/>
      <c r="K2" s="213"/>
      <c r="L2" s="213"/>
      <c r="M2" s="213"/>
      <c r="N2" s="213"/>
      <c r="O2" s="213"/>
      <c r="P2" s="213"/>
      <c r="Q2" s="213"/>
      <c r="R2" s="213"/>
      <c r="S2" s="213"/>
    </row>
    <row r="3" spans="1:19">
      <c r="A3" s="213" t="s">
        <v>28</v>
      </c>
      <c r="B3" s="214" t="s">
        <v>936</v>
      </c>
      <c r="C3" s="213"/>
      <c r="D3" s="213"/>
      <c r="E3" s="213"/>
      <c r="F3" s="213"/>
      <c r="G3" s="213"/>
      <c r="H3" s="213"/>
      <c r="I3" s="213"/>
      <c r="J3" s="213"/>
      <c r="K3" s="213"/>
      <c r="L3" s="213"/>
      <c r="M3" s="213"/>
      <c r="N3" s="213"/>
      <c r="O3" s="213"/>
      <c r="P3" s="213"/>
      <c r="Q3" s="213"/>
      <c r="R3" s="213"/>
      <c r="S3" s="213"/>
    </row>
    <row r="5" spans="1:19">
      <c r="A5" s="156" t="s">
        <v>1362</v>
      </c>
    </row>
    <row r="6" spans="1:19">
      <c r="B6" s="156">
        <v>2016</v>
      </c>
      <c r="C6" s="156">
        <v>2018</v>
      </c>
    </row>
    <row r="7" spans="1:19">
      <c r="A7" s="156" t="s">
        <v>176</v>
      </c>
      <c r="B7" s="156">
        <v>78.400000000000006</v>
      </c>
      <c r="C7" s="156">
        <v>75.599999999999994</v>
      </c>
    </row>
    <row r="8" spans="1:19" s="286" customFormat="1">
      <c r="A8" s="156" t="s">
        <v>177</v>
      </c>
      <c r="B8" s="156">
        <v>87.8</v>
      </c>
      <c r="C8" s="156">
        <v>84.5</v>
      </c>
    </row>
    <row r="9" spans="1:19">
      <c r="A9" s="286"/>
      <c r="B9" s="286"/>
      <c r="C9" s="286"/>
    </row>
    <row r="10" spans="1:19">
      <c r="A10" s="156" t="s">
        <v>249</v>
      </c>
    </row>
    <row r="11" spans="1:19">
      <c r="B11" s="286">
        <v>2016</v>
      </c>
      <c r="C11" s="286">
        <v>2018</v>
      </c>
    </row>
    <row r="12" spans="1:19">
      <c r="A12" s="156" t="s">
        <v>176</v>
      </c>
      <c r="B12" s="156">
        <v>3.8000000000000114</v>
      </c>
      <c r="C12" s="156">
        <v>3.7999999999999972</v>
      </c>
    </row>
    <row r="13" spans="1:19" s="286" customFormat="1">
      <c r="A13" s="156" t="s">
        <v>177</v>
      </c>
      <c r="B13" s="156">
        <v>1</v>
      </c>
      <c r="C13" s="156">
        <v>1.2000000000000028</v>
      </c>
    </row>
    <row r="14" spans="1:19">
      <c r="A14" s="286"/>
      <c r="B14" s="286"/>
      <c r="C14" s="286"/>
    </row>
    <row r="15" spans="1:19">
      <c r="A15" s="156" t="s">
        <v>248</v>
      </c>
    </row>
    <row r="16" spans="1:19">
      <c r="B16" s="286">
        <v>2016</v>
      </c>
      <c r="C16" s="286">
        <v>2018</v>
      </c>
    </row>
    <row r="17" spans="1:3">
      <c r="A17" s="156" t="s">
        <v>176</v>
      </c>
      <c r="B17" s="156">
        <v>3.7999999999999972</v>
      </c>
      <c r="C17" s="156">
        <v>3.8000000000000114</v>
      </c>
    </row>
    <row r="18" spans="1:3">
      <c r="A18" s="156" t="s">
        <v>177</v>
      </c>
      <c r="B18" s="156">
        <v>1</v>
      </c>
      <c r="C18" s="156">
        <v>1.2000000000000028</v>
      </c>
    </row>
  </sheetData>
  <hyperlinks>
    <hyperlink ref="B3" r:id="rId1" display="https://statisticsnz.shinyapps.io/wellbeingindicators/_w_38b914a7/_w_eb75fcf5/?page=indicators&amp;class=Social&amp;type=Subjective%20wellbeing&amp;indicator=Ability%20to%20be%20yourself" xr:uid="{313A6A5A-4B5C-437A-9F33-8D083208F90A}"/>
    <hyperlink ref="A1" location="'List of Figures'!A1" display="Back to List of Figures" xr:uid="{5A672154-4DF4-40EB-97BB-D1FE78F8ACDE}"/>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0ADBF-E68C-4041-80E8-41097A8C1B76}">
  <dimension ref="A1:AM26"/>
  <sheetViews>
    <sheetView showGridLines="0" zoomScale="70" zoomScaleNormal="70" workbookViewId="0">
      <selection activeCell="B15" sqref="B15"/>
    </sheetView>
  </sheetViews>
  <sheetFormatPr defaultColWidth="8.7109375" defaultRowHeight="15"/>
  <cols>
    <col min="1" max="1" width="13.28515625" style="50" bestFit="1" customWidth="1"/>
    <col min="2" max="2" width="61" style="50" customWidth="1"/>
    <col min="3" max="3" width="20" style="50" bestFit="1" customWidth="1"/>
    <col min="4" max="4" width="18.85546875" style="50" bestFit="1" customWidth="1"/>
    <col min="5" max="5" width="21.42578125" style="50" bestFit="1" customWidth="1"/>
    <col min="6" max="6" width="21.85546875" style="50" bestFit="1" customWidth="1"/>
    <col min="7" max="19" width="8.7109375" style="50"/>
    <col min="20" max="20" width="8" style="50" bestFit="1" customWidth="1"/>
    <col min="21" max="21" width="5" style="50" bestFit="1" customWidth="1"/>
    <col min="22" max="38" width="8" style="50" bestFit="1" customWidth="1"/>
    <col min="39" max="39" width="15.5703125" style="50" bestFit="1" customWidth="1"/>
    <col min="40" max="16384" width="8.7109375" style="50"/>
  </cols>
  <sheetData>
    <row r="1" spans="1:39">
      <c r="A1" s="147" t="s">
        <v>980</v>
      </c>
    </row>
    <row r="2" spans="1:39">
      <c r="A2" s="213" t="s">
        <v>411</v>
      </c>
      <c r="B2" s="213" t="s">
        <v>849</v>
      </c>
      <c r="C2" s="213"/>
      <c r="D2" s="213"/>
      <c r="E2" s="213"/>
      <c r="F2" s="213"/>
      <c r="G2" s="213"/>
      <c r="H2" s="213"/>
      <c r="I2" s="213"/>
      <c r="J2" s="213"/>
      <c r="K2" s="213"/>
    </row>
    <row r="3" spans="1:39">
      <c r="A3" s="213" t="s">
        <v>28</v>
      </c>
      <c r="B3" s="214" t="s">
        <v>137</v>
      </c>
      <c r="C3" s="213"/>
      <c r="D3" s="213"/>
      <c r="E3" s="213"/>
      <c r="F3" s="213"/>
      <c r="G3" s="213"/>
      <c r="H3" s="213"/>
      <c r="I3" s="213"/>
      <c r="J3" s="213"/>
      <c r="K3" s="213"/>
      <c r="T3"/>
      <c r="U3"/>
      <c r="V3"/>
      <c r="W3"/>
      <c r="X3"/>
      <c r="Y3"/>
      <c r="Z3"/>
      <c r="AA3"/>
      <c r="AB3"/>
      <c r="AC3"/>
      <c r="AD3"/>
      <c r="AE3"/>
      <c r="AF3"/>
      <c r="AG3"/>
      <c r="AH3"/>
      <c r="AI3"/>
      <c r="AJ3"/>
      <c r="AK3"/>
      <c r="AL3"/>
      <c r="AM3"/>
    </row>
    <row r="4" spans="1:39">
      <c r="T4"/>
      <c r="U4"/>
      <c r="V4"/>
      <c r="W4"/>
      <c r="X4"/>
      <c r="Y4"/>
      <c r="Z4"/>
      <c r="AA4"/>
      <c r="AB4"/>
      <c r="AC4"/>
      <c r="AD4"/>
      <c r="AE4"/>
      <c r="AF4"/>
      <c r="AG4"/>
      <c r="AH4"/>
      <c r="AI4"/>
      <c r="AJ4"/>
      <c r="AK4"/>
      <c r="AL4"/>
      <c r="AM4"/>
    </row>
    <row r="5" spans="1:39">
      <c r="A5" s="50" t="s">
        <v>488</v>
      </c>
      <c r="B5" s="50" t="s">
        <v>1363</v>
      </c>
      <c r="C5" s="50" t="s">
        <v>249</v>
      </c>
      <c r="D5" s="50" t="s">
        <v>248</v>
      </c>
      <c r="R5"/>
      <c r="S5"/>
      <c r="T5"/>
      <c r="U5"/>
      <c r="V5"/>
      <c r="W5"/>
      <c r="X5"/>
      <c r="Y5"/>
      <c r="Z5"/>
      <c r="AA5"/>
      <c r="AB5"/>
      <c r="AC5"/>
      <c r="AD5"/>
      <c r="AE5"/>
      <c r="AF5"/>
      <c r="AG5"/>
      <c r="AH5"/>
      <c r="AI5"/>
      <c r="AJ5"/>
      <c r="AK5"/>
    </row>
    <row r="6" spans="1:39">
      <c r="A6" s="26" t="s">
        <v>212</v>
      </c>
      <c r="B6" s="26">
        <v>84.5</v>
      </c>
      <c r="C6" s="50">
        <v>2.7999999999999972</v>
      </c>
      <c r="D6" s="50">
        <v>2.7999999999999972</v>
      </c>
      <c r="R6"/>
      <c r="S6"/>
      <c r="T6"/>
      <c r="U6"/>
      <c r="V6"/>
      <c r="W6"/>
      <c r="X6"/>
      <c r="Y6"/>
      <c r="Z6"/>
      <c r="AA6"/>
      <c r="AB6"/>
      <c r="AC6"/>
      <c r="AD6"/>
      <c r="AE6"/>
      <c r="AF6"/>
      <c r="AG6"/>
      <c r="AH6"/>
      <c r="AI6"/>
      <c r="AJ6"/>
      <c r="AK6"/>
    </row>
    <row r="7" spans="1:39">
      <c r="A7" s="26" t="s">
        <v>213</v>
      </c>
      <c r="B7" s="26">
        <v>85</v>
      </c>
      <c r="C7" s="50">
        <v>2.4000000000000057</v>
      </c>
      <c r="D7" s="50">
        <v>2.4000000000000057</v>
      </c>
      <c r="R7"/>
      <c r="S7"/>
      <c r="T7"/>
      <c r="U7"/>
      <c r="V7"/>
      <c r="W7"/>
      <c r="X7"/>
      <c r="Y7"/>
      <c r="Z7"/>
      <c r="AA7"/>
      <c r="AB7"/>
      <c r="AC7"/>
      <c r="AD7"/>
      <c r="AE7"/>
      <c r="AF7"/>
      <c r="AG7"/>
      <c r="AH7"/>
      <c r="AI7"/>
      <c r="AJ7"/>
      <c r="AK7"/>
    </row>
    <row r="8" spans="1:39">
      <c r="A8" s="26" t="s">
        <v>214</v>
      </c>
      <c r="B8" s="26">
        <v>87.2</v>
      </c>
      <c r="C8" s="50">
        <v>2</v>
      </c>
      <c r="D8" s="50">
        <v>2</v>
      </c>
      <c r="R8"/>
      <c r="S8"/>
      <c r="T8"/>
      <c r="U8"/>
      <c r="V8"/>
      <c r="W8"/>
      <c r="X8"/>
      <c r="Y8"/>
      <c r="Z8"/>
      <c r="AA8"/>
      <c r="AB8"/>
      <c r="AC8"/>
      <c r="AD8"/>
      <c r="AE8"/>
      <c r="AF8"/>
      <c r="AG8"/>
      <c r="AH8"/>
      <c r="AI8"/>
      <c r="AJ8"/>
      <c r="AK8"/>
    </row>
    <row r="9" spans="1:39">
      <c r="A9" s="26" t="s">
        <v>215</v>
      </c>
      <c r="B9" s="26">
        <v>88.8</v>
      </c>
      <c r="C9" s="50">
        <v>2.0999999999999943</v>
      </c>
      <c r="D9" s="50">
        <v>2.1000000000000085</v>
      </c>
      <c r="R9"/>
      <c r="S9"/>
      <c r="T9"/>
      <c r="U9"/>
      <c r="V9"/>
      <c r="W9"/>
      <c r="X9"/>
      <c r="Y9"/>
      <c r="Z9"/>
      <c r="AA9"/>
      <c r="AB9"/>
      <c r="AC9"/>
      <c r="AD9"/>
      <c r="AE9"/>
      <c r="AF9"/>
      <c r="AG9"/>
      <c r="AH9"/>
      <c r="AI9"/>
      <c r="AJ9"/>
      <c r="AK9"/>
    </row>
    <row r="10" spans="1:39">
      <c r="A10" s="26" t="s">
        <v>216</v>
      </c>
      <c r="B10" s="26">
        <v>91.3</v>
      </c>
      <c r="C10" s="50">
        <v>1.7999999999999972</v>
      </c>
      <c r="D10" s="50">
        <v>1.7999999999999972</v>
      </c>
      <c r="R10"/>
      <c r="S10"/>
      <c r="T10"/>
      <c r="U10"/>
      <c r="V10"/>
      <c r="W10"/>
      <c r="X10"/>
      <c r="Y10"/>
      <c r="Z10"/>
      <c r="AA10"/>
      <c r="AB10"/>
      <c r="AC10"/>
      <c r="AD10"/>
      <c r="AE10"/>
      <c r="AF10"/>
      <c r="AG10"/>
      <c r="AH10"/>
      <c r="AI10"/>
      <c r="AJ10"/>
      <c r="AK10"/>
    </row>
    <row r="11" spans="1:39">
      <c r="A11" s="26" t="s">
        <v>217</v>
      </c>
      <c r="B11" s="26">
        <v>93.9</v>
      </c>
      <c r="C11" s="50">
        <v>1.8000000000000114</v>
      </c>
      <c r="D11" s="50">
        <v>1.7999999999999972</v>
      </c>
      <c r="R11"/>
      <c r="S11"/>
      <c r="T11"/>
      <c r="U11"/>
      <c r="V11"/>
      <c r="W11"/>
      <c r="X11"/>
      <c r="Y11"/>
      <c r="Z11"/>
      <c r="AA11"/>
      <c r="AB11"/>
      <c r="AC11"/>
      <c r="AD11"/>
      <c r="AE11"/>
      <c r="AF11"/>
      <c r="AG11"/>
      <c r="AH11"/>
      <c r="AI11"/>
      <c r="AJ11"/>
      <c r="AK11"/>
    </row>
    <row r="12" spans="1:39">
      <c r="A12" s="26" t="s">
        <v>211</v>
      </c>
      <c r="B12" s="26">
        <v>94.7</v>
      </c>
      <c r="C12" s="50">
        <v>2.1000000000000085</v>
      </c>
      <c r="D12" s="50">
        <v>2.0999999999999943</v>
      </c>
      <c r="J12" s="8"/>
      <c r="K12" s="8"/>
      <c r="R12"/>
      <c r="S12"/>
      <c r="T12"/>
      <c r="U12"/>
      <c r="V12"/>
      <c r="W12"/>
      <c r="X12"/>
      <c r="Y12"/>
      <c r="Z12"/>
      <c r="AA12"/>
      <c r="AB12"/>
      <c r="AC12"/>
      <c r="AD12"/>
      <c r="AE12"/>
      <c r="AF12"/>
      <c r="AG12"/>
      <c r="AH12"/>
      <c r="AI12"/>
      <c r="AJ12"/>
      <c r="AK12"/>
    </row>
    <row r="13" spans="1:39">
      <c r="A13" s="26" t="s">
        <v>404</v>
      </c>
      <c r="B13" s="26">
        <v>88.5</v>
      </c>
      <c r="C13" s="50">
        <v>0.90000000000000568</v>
      </c>
      <c r="D13" s="50">
        <v>0.90000000000000568</v>
      </c>
      <c r="J13" s="8"/>
      <c r="K13" s="8"/>
      <c r="R13"/>
      <c r="S13"/>
      <c r="T13"/>
      <c r="U13"/>
      <c r="V13"/>
      <c r="W13"/>
      <c r="X13"/>
      <c r="Y13"/>
      <c r="Z13"/>
      <c r="AA13"/>
      <c r="AB13"/>
      <c r="AC13"/>
      <c r="AD13"/>
      <c r="AE13"/>
      <c r="AF13"/>
      <c r="AG13"/>
      <c r="AH13"/>
      <c r="AI13"/>
      <c r="AJ13"/>
      <c r="AK13"/>
    </row>
    <row r="14" spans="1:39">
      <c r="L14" s="8"/>
      <c r="M14" s="8"/>
      <c r="T14"/>
      <c r="U14"/>
      <c r="V14"/>
      <c r="W14"/>
      <c r="X14"/>
      <c r="Y14"/>
      <c r="Z14"/>
      <c r="AA14"/>
      <c r="AB14"/>
      <c r="AC14"/>
      <c r="AD14"/>
      <c r="AE14"/>
      <c r="AF14"/>
      <c r="AG14"/>
      <c r="AH14"/>
      <c r="AI14"/>
      <c r="AJ14"/>
      <c r="AK14"/>
      <c r="AL14"/>
      <c r="AM14"/>
    </row>
    <row r="15" spans="1:39">
      <c r="L15" s="8"/>
      <c r="M15" s="8"/>
      <c r="T15"/>
      <c r="U15"/>
      <c r="V15"/>
      <c r="W15"/>
      <c r="X15"/>
      <c r="Y15"/>
      <c r="Z15"/>
      <c r="AA15"/>
      <c r="AB15"/>
      <c r="AC15"/>
      <c r="AD15"/>
      <c r="AE15"/>
      <c r="AF15"/>
      <c r="AG15"/>
      <c r="AH15"/>
      <c r="AI15"/>
      <c r="AJ15"/>
      <c r="AK15"/>
      <c r="AL15"/>
      <c r="AM15"/>
    </row>
    <row r="16" spans="1:39">
      <c r="T16"/>
      <c r="U16"/>
      <c r="V16"/>
      <c r="W16"/>
      <c r="X16"/>
      <c r="Y16"/>
      <c r="Z16"/>
      <c r="AA16"/>
      <c r="AB16"/>
      <c r="AC16"/>
      <c r="AD16"/>
      <c r="AE16"/>
      <c r="AF16"/>
      <c r="AG16"/>
      <c r="AH16"/>
      <c r="AI16"/>
      <c r="AJ16"/>
      <c r="AK16"/>
      <c r="AL16"/>
      <c r="AM16"/>
    </row>
    <row r="17" spans="20:39">
      <c r="T17"/>
      <c r="U17"/>
      <c r="V17"/>
      <c r="W17"/>
      <c r="X17"/>
      <c r="Y17"/>
      <c r="Z17"/>
      <c r="AA17"/>
      <c r="AB17"/>
      <c r="AC17"/>
      <c r="AD17"/>
      <c r="AE17"/>
      <c r="AF17"/>
      <c r="AG17"/>
      <c r="AH17"/>
      <c r="AI17"/>
      <c r="AJ17"/>
      <c r="AK17"/>
      <c r="AL17"/>
      <c r="AM17"/>
    </row>
    <row r="18" spans="20:39">
      <c r="T18"/>
      <c r="U18"/>
      <c r="V18"/>
      <c r="W18"/>
      <c r="X18"/>
      <c r="Y18"/>
      <c r="Z18"/>
      <c r="AA18"/>
      <c r="AB18"/>
      <c r="AC18"/>
      <c r="AD18"/>
      <c r="AE18"/>
      <c r="AF18"/>
      <c r="AG18"/>
      <c r="AH18"/>
      <c r="AI18"/>
      <c r="AJ18"/>
      <c r="AK18"/>
      <c r="AL18"/>
      <c r="AM18"/>
    </row>
    <row r="19" spans="20:39">
      <c r="T19"/>
      <c r="U19"/>
      <c r="V19"/>
      <c r="W19"/>
      <c r="X19"/>
      <c r="Y19"/>
      <c r="Z19"/>
      <c r="AA19"/>
      <c r="AB19"/>
      <c r="AC19"/>
      <c r="AD19"/>
      <c r="AE19"/>
      <c r="AF19"/>
      <c r="AG19"/>
      <c r="AH19"/>
      <c r="AI19"/>
      <c r="AJ19"/>
      <c r="AK19"/>
      <c r="AL19"/>
      <c r="AM19"/>
    </row>
    <row r="20" spans="20:39">
      <c r="T20"/>
      <c r="U20"/>
      <c r="V20"/>
      <c r="W20"/>
      <c r="X20"/>
      <c r="Y20"/>
      <c r="Z20"/>
      <c r="AA20"/>
      <c r="AB20"/>
      <c r="AC20"/>
      <c r="AD20"/>
      <c r="AE20"/>
      <c r="AF20"/>
      <c r="AG20"/>
      <c r="AH20"/>
      <c r="AI20"/>
      <c r="AJ20"/>
      <c r="AK20"/>
      <c r="AL20"/>
      <c r="AM20"/>
    </row>
    <row r="21" spans="20:39">
      <c r="T21"/>
      <c r="U21"/>
      <c r="V21"/>
      <c r="W21"/>
      <c r="X21"/>
      <c r="Y21"/>
      <c r="Z21"/>
      <c r="AA21"/>
      <c r="AB21"/>
      <c r="AC21"/>
      <c r="AD21"/>
      <c r="AE21"/>
      <c r="AF21"/>
      <c r="AG21"/>
      <c r="AH21"/>
      <c r="AI21"/>
      <c r="AJ21"/>
      <c r="AK21"/>
      <c r="AL21"/>
      <c r="AM21"/>
    </row>
    <row r="22" spans="20:39">
      <c r="T22"/>
      <c r="U22"/>
      <c r="V22"/>
      <c r="W22"/>
      <c r="X22"/>
      <c r="Y22"/>
      <c r="Z22"/>
      <c r="AA22"/>
      <c r="AB22"/>
      <c r="AC22"/>
      <c r="AD22"/>
      <c r="AE22"/>
      <c r="AF22"/>
      <c r="AG22"/>
      <c r="AH22"/>
      <c r="AI22"/>
      <c r="AJ22"/>
      <c r="AK22"/>
      <c r="AL22"/>
      <c r="AM22"/>
    </row>
    <row r="23" spans="20:39">
      <c r="T23"/>
      <c r="U23"/>
      <c r="V23"/>
      <c r="W23"/>
      <c r="X23"/>
      <c r="Y23"/>
      <c r="Z23"/>
      <c r="AA23"/>
      <c r="AB23"/>
      <c r="AC23"/>
      <c r="AD23"/>
      <c r="AE23"/>
      <c r="AF23"/>
      <c r="AG23"/>
      <c r="AH23"/>
      <c r="AI23"/>
      <c r="AJ23"/>
      <c r="AK23"/>
      <c r="AL23"/>
      <c r="AM23"/>
    </row>
    <row r="24" spans="20:39">
      <c r="T24"/>
      <c r="U24"/>
      <c r="V24"/>
      <c r="W24"/>
      <c r="X24"/>
      <c r="Y24"/>
      <c r="Z24"/>
      <c r="AA24"/>
      <c r="AB24"/>
      <c r="AC24"/>
      <c r="AD24"/>
      <c r="AE24"/>
      <c r="AF24"/>
      <c r="AG24"/>
      <c r="AH24"/>
      <c r="AI24"/>
      <c r="AJ24"/>
      <c r="AK24"/>
      <c r="AL24"/>
      <c r="AM24"/>
    </row>
    <row r="25" spans="20:39">
      <c r="T25"/>
      <c r="U25"/>
      <c r="V25"/>
      <c r="W25"/>
      <c r="X25"/>
      <c r="Y25"/>
      <c r="Z25"/>
      <c r="AA25"/>
      <c r="AB25"/>
      <c r="AC25"/>
      <c r="AD25"/>
      <c r="AE25"/>
      <c r="AF25"/>
      <c r="AG25"/>
      <c r="AH25"/>
      <c r="AI25"/>
      <c r="AJ25"/>
      <c r="AK25"/>
      <c r="AL25"/>
      <c r="AM25"/>
    </row>
    <row r="26" spans="20:39">
      <c r="T26"/>
      <c r="U26"/>
      <c r="V26"/>
      <c r="W26"/>
      <c r="X26"/>
      <c r="Y26"/>
      <c r="Z26"/>
      <c r="AA26"/>
      <c r="AB26"/>
      <c r="AC26"/>
      <c r="AD26"/>
      <c r="AE26"/>
      <c r="AF26"/>
      <c r="AG26"/>
      <c r="AH26"/>
      <c r="AI26"/>
      <c r="AJ26"/>
      <c r="AK26"/>
      <c r="AL26"/>
      <c r="AM26"/>
    </row>
  </sheetData>
  <hyperlinks>
    <hyperlink ref="B3" r:id="rId1" display="https://statisticsnz.shinyapps.io/wellbeingindicators/_w_669efa26/?page=indicators&amp;class=Cultural&amp;type=Identity&amp;indicator=Sense%20of%20belonging" xr:uid="{D5F4E058-C416-4975-8FAA-D5A576DD1709}"/>
    <hyperlink ref="A1" location="'List of Figures'!A1" display="Back to List of Figures" xr:uid="{B5E76636-917C-4288-9869-D705F415B0E1}"/>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736DD-25BC-49DA-8C42-8F4F5CAE312B}">
  <dimension ref="A1:K32"/>
  <sheetViews>
    <sheetView showGridLines="0" zoomScale="85" zoomScaleNormal="85" workbookViewId="0">
      <selection activeCell="E26" sqref="E26"/>
    </sheetView>
  </sheetViews>
  <sheetFormatPr defaultColWidth="8.7109375" defaultRowHeight="15"/>
  <cols>
    <col min="1" max="1" width="13.28515625" style="50" bestFit="1" customWidth="1"/>
    <col min="2" max="2" width="8.7109375" style="50"/>
    <col min="3" max="3" width="20" style="50" bestFit="1" customWidth="1"/>
    <col min="4" max="4" width="20.5703125" style="50" bestFit="1" customWidth="1"/>
    <col min="5" max="5" width="21.42578125" style="50" bestFit="1" customWidth="1"/>
    <col min="6" max="6" width="21.85546875" style="50" bestFit="1" customWidth="1"/>
    <col min="7" max="16384" width="8.7109375" style="50"/>
  </cols>
  <sheetData>
    <row r="1" spans="1:11">
      <c r="A1" s="147" t="s">
        <v>980</v>
      </c>
    </row>
    <row r="2" spans="1:11">
      <c r="A2" s="213" t="s">
        <v>411</v>
      </c>
      <c r="B2" s="213" t="s">
        <v>995</v>
      </c>
      <c r="C2" s="213"/>
      <c r="D2" s="213"/>
      <c r="E2" s="213"/>
      <c r="F2" s="213"/>
      <c r="G2" s="213"/>
      <c r="H2" s="213"/>
      <c r="I2" s="213"/>
      <c r="J2" s="213"/>
      <c r="K2" s="213"/>
    </row>
    <row r="3" spans="1:11">
      <c r="A3" s="213" t="s">
        <v>28</v>
      </c>
      <c r="B3" s="214" t="s">
        <v>137</v>
      </c>
      <c r="C3" s="213"/>
      <c r="D3" s="213"/>
      <c r="E3" s="213"/>
      <c r="F3" s="213"/>
      <c r="G3" s="213"/>
      <c r="H3" s="213"/>
      <c r="I3" s="213"/>
      <c r="J3" s="213"/>
      <c r="K3" s="213"/>
    </row>
    <row r="5" spans="1:11" s="286" customFormat="1">
      <c r="A5" s="286" t="s">
        <v>1364</v>
      </c>
    </row>
    <row r="6" spans="1:11">
      <c r="C6" s="50" t="s">
        <v>249</v>
      </c>
      <c r="D6" s="50" t="s">
        <v>248</v>
      </c>
    </row>
    <row r="7" spans="1:11">
      <c r="A7" s="50" t="s">
        <v>122</v>
      </c>
      <c r="B7" s="50">
        <v>88.4</v>
      </c>
      <c r="C7" s="50">
        <v>1.1000000000000085</v>
      </c>
      <c r="D7" s="50">
        <v>1.0999999999999943</v>
      </c>
    </row>
    <row r="8" spans="1:11">
      <c r="A8" s="50" t="s">
        <v>123</v>
      </c>
      <c r="B8" s="50">
        <v>90.5</v>
      </c>
      <c r="C8" s="50">
        <v>2.2000000000000028</v>
      </c>
      <c r="D8" s="50">
        <v>2.2000000000000028</v>
      </c>
    </row>
    <row r="9" spans="1:11">
      <c r="A9" s="50" t="s">
        <v>124</v>
      </c>
      <c r="B9" s="50">
        <v>90.1</v>
      </c>
      <c r="C9" s="50">
        <v>3</v>
      </c>
      <c r="D9" s="50">
        <v>3</v>
      </c>
    </row>
    <row r="10" spans="1:11">
      <c r="A10" s="50" t="s">
        <v>125</v>
      </c>
      <c r="B10" s="50">
        <v>87.4</v>
      </c>
      <c r="C10" s="50">
        <v>2.4000000000000057</v>
      </c>
      <c r="D10" s="50">
        <v>2.3999999999999915</v>
      </c>
    </row>
    <row r="32" spans="1:7">
      <c r="A32" s="333"/>
      <c r="B32" s="333"/>
      <c r="C32" s="333"/>
      <c r="D32" s="333"/>
      <c r="E32" s="333"/>
      <c r="F32" s="333"/>
      <c r="G32" s="333"/>
    </row>
  </sheetData>
  <mergeCells count="1">
    <mergeCell ref="A32:G32"/>
  </mergeCells>
  <hyperlinks>
    <hyperlink ref="B3" r:id="rId1" display="https://statisticsnz.shinyapps.io/wellbeingindicators/_w_669efa26/?page=indicators&amp;class=Cultural&amp;type=Identity&amp;indicator=Sense%20of%20belonging" xr:uid="{CA1FC24D-C19D-4E87-967B-B14469E0A8E6}"/>
    <hyperlink ref="A1" location="'List of Figures'!A1" display="Back to List of Figures" xr:uid="{43FB58E7-D897-439F-9016-FFCA966A74B6}"/>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1BF41-E014-416E-AA9C-620A72F336C5}">
  <dimension ref="A1:M41"/>
  <sheetViews>
    <sheetView showGridLines="0" zoomScaleNormal="100" workbookViewId="0">
      <selection activeCell="G13" sqref="G13"/>
    </sheetView>
  </sheetViews>
  <sheetFormatPr defaultColWidth="8.7109375" defaultRowHeight="15"/>
  <cols>
    <col min="1" max="1" width="12.42578125" style="304" customWidth="1"/>
    <col min="2" max="2" width="8.7109375" style="304"/>
    <col min="3" max="4" width="8.7109375" style="304" customWidth="1"/>
    <col min="5" max="10" width="8.7109375" style="304"/>
    <col min="11" max="11" width="9.7109375" style="304" customWidth="1"/>
    <col min="12" max="16384" width="8.7109375" style="304"/>
  </cols>
  <sheetData>
    <row r="1" spans="1:13">
      <c r="A1" s="298" t="s">
        <v>980</v>
      </c>
      <c r="E1" s="311"/>
    </row>
    <row r="2" spans="1:13">
      <c r="A2" s="279" t="s">
        <v>411</v>
      </c>
      <c r="B2" s="279" t="s">
        <v>850</v>
      </c>
      <c r="C2" s="279"/>
      <c r="D2" s="279"/>
      <c r="E2" s="279"/>
      <c r="F2" s="312"/>
      <c r="G2" s="312"/>
      <c r="H2" s="279"/>
      <c r="L2" s="313"/>
    </row>
    <row r="3" spans="1:13">
      <c r="A3" s="279" t="s">
        <v>28</v>
      </c>
      <c r="B3" s="279" t="s">
        <v>1365</v>
      </c>
      <c r="C3" s="279"/>
      <c r="D3" s="279"/>
      <c r="E3" s="279"/>
      <c r="F3" s="279"/>
      <c r="G3" s="279"/>
      <c r="H3" s="279"/>
    </row>
    <row r="4" spans="1:13" ht="45.95" customHeight="1">
      <c r="A4" s="304" t="s">
        <v>1474</v>
      </c>
      <c r="K4" s="313"/>
    </row>
    <row r="5" spans="1:13">
      <c r="A5" s="311"/>
      <c r="B5" s="314">
        <v>2013</v>
      </c>
      <c r="C5" s="314">
        <v>2018</v>
      </c>
      <c r="K5" s="313"/>
    </row>
    <row r="6" spans="1:13">
      <c r="A6" s="304" t="s">
        <v>212</v>
      </c>
      <c r="B6" s="304">
        <v>59.9</v>
      </c>
      <c r="C6" s="304">
        <v>60.3</v>
      </c>
      <c r="D6" s="311"/>
      <c r="E6" s="311"/>
      <c r="F6" s="311"/>
      <c r="G6" s="315"/>
      <c r="H6" s="316"/>
      <c r="I6" s="316"/>
      <c r="J6" s="316"/>
      <c r="K6" s="316"/>
      <c r="L6" s="316"/>
      <c r="M6" s="316"/>
    </row>
    <row r="7" spans="1:13">
      <c r="A7" s="304" t="s">
        <v>213</v>
      </c>
      <c r="B7" s="304">
        <v>61.3</v>
      </c>
      <c r="C7" s="304">
        <v>57.5</v>
      </c>
      <c r="E7" s="316"/>
      <c r="F7" s="315"/>
    </row>
    <row r="8" spans="1:13">
      <c r="A8" s="304" t="s">
        <v>214</v>
      </c>
      <c r="B8" s="304">
        <v>66.8</v>
      </c>
      <c r="C8" s="304">
        <v>62.2</v>
      </c>
    </row>
    <row r="9" spans="1:13">
      <c r="A9" s="304" t="s">
        <v>215</v>
      </c>
      <c r="B9" s="304">
        <v>67.900000000000006</v>
      </c>
      <c r="C9" s="304">
        <v>70</v>
      </c>
    </row>
    <row r="10" spans="1:13">
      <c r="A10" s="304" t="s">
        <v>489</v>
      </c>
      <c r="B10" s="304">
        <v>78.2</v>
      </c>
      <c r="C10" s="304">
        <v>70.8</v>
      </c>
    </row>
    <row r="11" spans="1:13">
      <c r="A11" s="304" t="s">
        <v>404</v>
      </c>
      <c r="B11" s="304">
        <v>67.099999999999994</v>
      </c>
      <c r="C11" s="304">
        <v>64.599999999999994</v>
      </c>
      <c r="E11" s="317"/>
    </row>
    <row r="13" spans="1:13">
      <c r="A13" s="304" t="s">
        <v>432</v>
      </c>
    </row>
    <row r="14" spans="1:13">
      <c r="A14" s="311"/>
      <c r="B14" s="314">
        <v>2013</v>
      </c>
      <c r="C14" s="314">
        <v>2018</v>
      </c>
    </row>
    <row r="15" spans="1:13">
      <c r="A15" s="304" t="s">
        <v>212</v>
      </c>
      <c r="B15" s="304">
        <v>4.9000000000000004</v>
      </c>
      <c r="C15" s="304">
        <v>3.8</v>
      </c>
    </row>
    <row r="16" spans="1:13">
      <c r="A16" s="304" t="s">
        <v>213</v>
      </c>
      <c r="B16" s="304">
        <v>4</v>
      </c>
      <c r="C16" s="304">
        <v>4.2</v>
      </c>
    </row>
    <row r="17" spans="1:3" ht="14.45" customHeight="1">
      <c r="A17" s="304" t="s">
        <v>214</v>
      </c>
      <c r="B17" s="304">
        <v>4.5</v>
      </c>
      <c r="C17" s="304">
        <v>4.7</v>
      </c>
    </row>
    <row r="18" spans="1:3">
      <c r="A18" s="304" t="s">
        <v>215</v>
      </c>
      <c r="B18" s="304">
        <v>4.5</v>
      </c>
      <c r="C18" s="304">
        <v>3.6</v>
      </c>
    </row>
    <row r="19" spans="1:3" ht="14.45" customHeight="1">
      <c r="A19" s="304" t="s">
        <v>489</v>
      </c>
      <c r="B19" s="304">
        <v>3.1</v>
      </c>
      <c r="C19" s="304">
        <v>3.1</v>
      </c>
    </row>
    <row r="20" spans="1:3">
      <c r="A20" s="304" t="s">
        <v>404</v>
      </c>
      <c r="B20" s="304">
        <v>1.9</v>
      </c>
      <c r="C20" s="304">
        <v>1.7</v>
      </c>
    </row>
    <row r="21" spans="1:3" ht="32.450000000000003" customHeight="1"/>
    <row r="22" spans="1:3">
      <c r="A22" s="311"/>
      <c r="B22" s="318"/>
      <c r="C22" s="318"/>
    </row>
    <row r="41" ht="14.45" customHeight="1"/>
  </sheetData>
  <hyperlinks>
    <hyperlink ref="A1" location="'List of Figures'!A1" display="Back to List of Figures" xr:uid="{DD8EA579-F2B8-44D3-AA05-F99D3A18CA4A}"/>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D97DC-270B-4E1C-8BFD-BB4379DE7095}">
  <dimension ref="A1:H10"/>
  <sheetViews>
    <sheetView showGridLines="0" zoomScaleNormal="100" workbookViewId="0">
      <selection activeCell="C25" sqref="C25"/>
    </sheetView>
  </sheetViews>
  <sheetFormatPr defaultColWidth="8.7109375" defaultRowHeight="15"/>
  <cols>
    <col min="1" max="1" width="13.28515625" style="50" bestFit="1" customWidth="1"/>
    <col min="2" max="16384" width="8.7109375" style="50"/>
  </cols>
  <sheetData>
    <row r="1" spans="1:8">
      <c r="A1" s="147" t="s">
        <v>980</v>
      </c>
    </row>
    <row r="2" spans="1:8">
      <c r="A2" s="213" t="s">
        <v>411</v>
      </c>
      <c r="B2" s="213" t="s">
        <v>491</v>
      </c>
      <c r="C2" s="213"/>
      <c r="D2" s="213"/>
      <c r="E2" s="213"/>
      <c r="F2" s="213"/>
      <c r="G2" s="213"/>
      <c r="H2" s="213"/>
    </row>
    <row r="3" spans="1:8">
      <c r="A3" s="213" t="s">
        <v>28</v>
      </c>
      <c r="B3" s="214" t="s">
        <v>932</v>
      </c>
      <c r="C3" s="213"/>
      <c r="D3" s="213"/>
      <c r="E3" s="213"/>
      <c r="F3" s="213"/>
      <c r="G3" s="213"/>
      <c r="H3" s="213"/>
    </row>
    <row r="5" spans="1:8">
      <c r="A5" s="50" t="s">
        <v>1366</v>
      </c>
    </row>
    <row r="6" spans="1:8">
      <c r="A6" s="8"/>
      <c r="B6" s="50" t="s">
        <v>125</v>
      </c>
      <c r="C6" s="50" t="s">
        <v>122</v>
      </c>
      <c r="D6" s="50" t="s">
        <v>123</v>
      </c>
      <c r="E6" s="50" t="s">
        <v>178</v>
      </c>
      <c r="F6" s="50" t="s">
        <v>490</v>
      </c>
      <c r="G6" s="50" t="s">
        <v>263</v>
      </c>
    </row>
    <row r="7" spans="1:8" ht="16.5">
      <c r="A7" s="52">
        <v>2001</v>
      </c>
      <c r="B7" s="1">
        <v>0.82303441180737802</v>
      </c>
      <c r="C7" s="1">
        <v>1.7107286522791101</v>
      </c>
      <c r="D7" s="1">
        <v>25.154704759701598</v>
      </c>
      <c r="E7" s="1">
        <v>1.38636952578388</v>
      </c>
      <c r="F7" s="1">
        <v>9.6525096525096501</v>
      </c>
      <c r="G7" s="1">
        <v>5.8188330259535501</v>
      </c>
    </row>
    <row r="8" spans="1:8" ht="16.5">
      <c r="A8" s="52">
        <v>2006</v>
      </c>
      <c r="B8" s="1">
        <v>0.47272804358425402</v>
      </c>
      <c r="C8" s="1">
        <v>1.8891473411208599</v>
      </c>
      <c r="D8" s="1">
        <v>20.5773171957774</v>
      </c>
      <c r="E8" s="1">
        <v>0.86589319228800599</v>
      </c>
      <c r="F8" s="1">
        <v>2.0930232558139501</v>
      </c>
      <c r="G8" s="1">
        <v>4.4185735734555402</v>
      </c>
    </row>
    <row r="9" spans="1:8" ht="16.5">
      <c r="A9" s="52">
        <v>2013</v>
      </c>
      <c r="B9" s="50">
        <v>0.5</v>
      </c>
      <c r="C9" s="50">
        <v>1.6</v>
      </c>
      <c r="D9" s="50">
        <v>21.3</v>
      </c>
      <c r="E9" s="50">
        <v>1</v>
      </c>
      <c r="F9" s="50">
        <v>2.1</v>
      </c>
      <c r="G9" s="50">
        <v>4</v>
      </c>
    </row>
    <row r="10" spans="1:8" ht="16.5">
      <c r="A10" s="52">
        <v>2018</v>
      </c>
      <c r="B10" s="50">
        <v>0.5</v>
      </c>
      <c r="C10" s="50">
        <v>1.9</v>
      </c>
      <c r="D10" s="50">
        <v>20.6</v>
      </c>
      <c r="E10" s="50">
        <v>0.9</v>
      </c>
      <c r="F10" s="50">
        <v>2.1</v>
      </c>
      <c r="G10" s="50">
        <v>4.4000000000000004</v>
      </c>
    </row>
  </sheetData>
  <hyperlinks>
    <hyperlink ref="B3" r:id="rId1" display="https://lsfdashboard.treasury.govt.nz/wellbeing/" xr:uid="{7F3C8661-578D-4B23-957A-42880CD34DD1}"/>
    <hyperlink ref="A1" location="'List of Figures'!A1" display="Back to List of Figures" xr:uid="{64D1E406-1DFF-41AE-9938-8D74B7B5AF21}"/>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FE5C6-177E-4CDE-B1C8-247D7E986794}">
  <dimension ref="A1:F24"/>
  <sheetViews>
    <sheetView showGridLines="0" zoomScaleNormal="100" workbookViewId="0">
      <selection activeCell="C23" sqref="C23"/>
    </sheetView>
  </sheetViews>
  <sheetFormatPr defaultColWidth="8.7109375" defaultRowHeight="15"/>
  <cols>
    <col min="1" max="1" width="13.28515625" style="50" bestFit="1" customWidth="1"/>
    <col min="2" max="16384" width="8.7109375" style="50"/>
  </cols>
  <sheetData>
    <row r="1" spans="1:6">
      <c r="A1" s="147" t="s">
        <v>980</v>
      </c>
    </row>
    <row r="2" spans="1:6" ht="12" customHeight="1">
      <c r="A2" s="213" t="s">
        <v>411</v>
      </c>
      <c r="B2" s="213" t="s">
        <v>851</v>
      </c>
      <c r="C2" s="213"/>
      <c r="D2" s="213"/>
      <c r="E2" s="213"/>
      <c r="F2" s="213"/>
    </row>
    <row r="3" spans="1:6" ht="14.45" customHeight="1">
      <c r="A3" s="213" t="s">
        <v>28</v>
      </c>
      <c r="B3" s="214" t="s">
        <v>937</v>
      </c>
      <c r="C3" s="213"/>
      <c r="D3" s="213"/>
      <c r="E3" s="213"/>
      <c r="F3" s="213"/>
    </row>
    <row r="4" spans="1:6" ht="14.45" customHeight="1"/>
    <row r="5" spans="1:6" ht="14.45" customHeight="1">
      <c r="A5" s="50" t="s">
        <v>1367</v>
      </c>
    </row>
    <row r="6" spans="1:6">
      <c r="B6" s="50" t="s">
        <v>89</v>
      </c>
      <c r="C6" s="50" t="s">
        <v>82</v>
      </c>
      <c r="D6" s="50" t="s">
        <v>17</v>
      </c>
    </row>
    <row r="7" spans="1:6" ht="21.6" customHeight="1">
      <c r="A7" s="50" t="s">
        <v>125</v>
      </c>
      <c r="B7" s="116">
        <v>1.8607039255264</v>
      </c>
      <c r="C7" s="116">
        <v>1.8272351569213143</v>
      </c>
      <c r="D7" s="116">
        <v>1.7608556866667375</v>
      </c>
    </row>
    <row r="8" spans="1:6">
      <c r="A8" s="50" t="s">
        <v>122</v>
      </c>
      <c r="B8" s="116">
        <v>1.1156290803920392</v>
      </c>
      <c r="C8" s="116">
        <v>1.1068703162707989</v>
      </c>
      <c r="D8" s="116">
        <v>1.1120553304300551</v>
      </c>
    </row>
    <row r="9" spans="1:6">
      <c r="A9" s="50" t="s">
        <v>123</v>
      </c>
      <c r="B9" s="116">
        <v>1.2986514773703393</v>
      </c>
      <c r="C9" s="116">
        <v>1.2602598679913632</v>
      </c>
      <c r="D9" s="116">
        <v>1.2516194032399448</v>
      </c>
    </row>
    <row r="10" spans="1:6">
      <c r="A10" s="50" t="s">
        <v>124</v>
      </c>
      <c r="B10" s="116">
        <v>1.60788854512107</v>
      </c>
      <c r="C10" s="116">
        <v>1.5738696872882176</v>
      </c>
      <c r="D10" s="116">
        <v>1.5211370952471124</v>
      </c>
    </row>
    <row r="11" spans="1:6">
      <c r="A11" s="50" t="s">
        <v>129</v>
      </c>
      <c r="B11" s="116">
        <v>1.2279220915194307</v>
      </c>
      <c r="C11" s="116">
        <v>1.2389310877831829</v>
      </c>
      <c r="D11" s="116">
        <v>1.2582359833965562</v>
      </c>
    </row>
    <row r="24" ht="23.25" customHeight="1"/>
  </sheetData>
  <hyperlinks>
    <hyperlink ref="B3" r:id="rId1" display="https://nzdotstat.stats.govt.nz/wbos/index.aspx" xr:uid="{C7A6B0C3-53F7-4757-98A5-D19E490B9B61}"/>
    <hyperlink ref="A1" location="'List of Figures'!A1" display="Back to List of Figures" xr:uid="{B09FC882-79D7-4771-BE90-236B94F1F776}"/>
  </hyperlinks>
  <pageMargins left="0.7" right="0.7" top="0.75" bottom="0.75" header="0.3" footer="0.3"/>
  <ignoredErrors>
    <ignoredError sqref="B6:D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06B4D-969C-4C87-92A1-88A33C83135A}">
  <dimension ref="A1:F24"/>
  <sheetViews>
    <sheetView showGridLines="0" zoomScale="85" zoomScaleNormal="85" workbookViewId="0">
      <selection activeCell="A5" sqref="A5"/>
    </sheetView>
  </sheetViews>
  <sheetFormatPr defaultColWidth="8.7109375" defaultRowHeight="18" customHeight="1"/>
  <cols>
    <col min="1" max="1" width="26.5703125" style="36" customWidth="1"/>
    <col min="2" max="16384" width="8.7109375" style="36"/>
  </cols>
  <sheetData>
    <row r="1" spans="1:6" ht="15.6" customHeight="1">
      <c r="A1" s="147" t="s">
        <v>980</v>
      </c>
    </row>
    <row r="2" spans="1:6" ht="15.6" customHeight="1">
      <c r="A2" s="213" t="s">
        <v>411</v>
      </c>
      <c r="B2" s="213" t="s">
        <v>827</v>
      </c>
      <c r="C2" s="213"/>
      <c r="D2" s="213"/>
      <c r="E2" s="213"/>
      <c r="F2" s="213"/>
    </row>
    <row r="3" spans="1:6" ht="16.5" customHeight="1">
      <c r="A3" s="213" t="s">
        <v>28</v>
      </c>
      <c r="B3" s="214" t="s">
        <v>927</v>
      </c>
      <c r="C3" s="213"/>
      <c r="D3" s="213"/>
      <c r="E3" s="213"/>
      <c r="F3" s="213"/>
    </row>
    <row r="5" spans="1:6" s="286" customFormat="1" ht="18" customHeight="1">
      <c r="A5" s="286" t="s">
        <v>1344</v>
      </c>
    </row>
    <row r="6" spans="1:6" ht="18" customHeight="1">
      <c r="B6" s="36" t="s">
        <v>141</v>
      </c>
      <c r="C6" s="36" t="s">
        <v>142</v>
      </c>
    </row>
    <row r="7" spans="1:6" ht="18" customHeight="1">
      <c r="A7" s="36" t="s">
        <v>448</v>
      </c>
      <c r="B7" s="36">
        <v>81.2</v>
      </c>
      <c r="C7" s="48">
        <v>84.5</v>
      </c>
    </row>
    <row r="8" spans="1:6" ht="18" customHeight="1">
      <c r="A8" s="48" t="s">
        <v>186</v>
      </c>
      <c r="B8" s="48">
        <v>81</v>
      </c>
      <c r="C8" s="48">
        <v>84.3</v>
      </c>
    </row>
    <row r="9" spans="1:6" ht="18" customHeight="1">
      <c r="A9" s="48" t="s">
        <v>450</v>
      </c>
      <c r="B9" s="48">
        <v>80.599999999999994</v>
      </c>
      <c r="C9" s="48">
        <v>84.3</v>
      </c>
    </row>
    <row r="10" spans="1:6" ht="18" customHeight="1">
      <c r="A10" s="48" t="s">
        <v>192</v>
      </c>
      <c r="B10" s="48">
        <v>80.599999999999994</v>
      </c>
      <c r="C10" s="48">
        <v>84.1</v>
      </c>
    </row>
    <row r="11" spans="1:6" ht="18" customHeight="1">
      <c r="A11" s="48" t="s">
        <v>191</v>
      </c>
      <c r="B11" s="48">
        <v>80.099999999999994</v>
      </c>
      <c r="C11" s="48">
        <v>83.8</v>
      </c>
    </row>
    <row r="12" spans="1:6" ht="18" customHeight="1">
      <c r="A12" s="48" t="s">
        <v>190</v>
      </c>
      <c r="B12" s="48">
        <v>80.2</v>
      </c>
      <c r="C12" s="48">
        <v>83.6</v>
      </c>
    </row>
    <row r="13" spans="1:6" ht="18" customHeight="1">
      <c r="A13" s="48" t="s">
        <v>449</v>
      </c>
      <c r="B13" s="48">
        <v>80.2</v>
      </c>
      <c r="C13" s="48">
        <v>83.6</v>
      </c>
    </row>
    <row r="14" spans="1:6" ht="18" customHeight="1">
      <c r="A14" s="48" t="s">
        <v>187</v>
      </c>
      <c r="B14" s="48">
        <v>79.599999999999994</v>
      </c>
      <c r="C14" s="48">
        <v>83.1</v>
      </c>
    </row>
    <row r="15" spans="1:6" ht="18" customHeight="1">
      <c r="A15" s="48" t="s">
        <v>188</v>
      </c>
      <c r="B15" s="48">
        <v>79.2</v>
      </c>
      <c r="C15" s="48">
        <v>83.1</v>
      </c>
    </row>
    <row r="16" spans="1:6" ht="18" customHeight="1">
      <c r="A16" s="48" t="s">
        <v>189</v>
      </c>
      <c r="B16" s="48">
        <v>79.3</v>
      </c>
      <c r="C16" s="48">
        <v>82.9</v>
      </c>
    </row>
    <row r="17" spans="1:3" ht="18" customHeight="1">
      <c r="A17" s="48" t="s">
        <v>193</v>
      </c>
      <c r="B17" s="48">
        <v>79.099999999999994</v>
      </c>
      <c r="C17" s="48">
        <v>82.7</v>
      </c>
    </row>
    <row r="18" spans="1:3" ht="18" customHeight="1">
      <c r="A18" s="48" t="s">
        <v>447</v>
      </c>
      <c r="B18" s="48">
        <v>78.400000000000006</v>
      </c>
      <c r="C18" s="48">
        <v>82.3</v>
      </c>
    </row>
    <row r="19" spans="1:3" ht="18" customHeight="1">
      <c r="A19" s="48" t="s">
        <v>185</v>
      </c>
      <c r="B19" s="48">
        <v>78.599999999999994</v>
      </c>
      <c r="C19" s="48">
        <v>82.2</v>
      </c>
    </row>
    <row r="20" spans="1:3" ht="18" customHeight="1">
      <c r="A20" s="48" t="s">
        <v>446</v>
      </c>
      <c r="B20" s="48">
        <v>78.5</v>
      </c>
      <c r="C20" s="48">
        <v>82.2</v>
      </c>
    </row>
    <row r="21" spans="1:3" ht="18" customHeight="1">
      <c r="A21" s="48" t="s">
        <v>451</v>
      </c>
      <c r="B21" s="48">
        <v>78.599999999999994</v>
      </c>
      <c r="C21" s="48">
        <v>82.1</v>
      </c>
    </row>
    <row r="22" spans="1:3" ht="18" customHeight="1">
      <c r="A22" s="48" t="s">
        <v>445</v>
      </c>
      <c r="B22" s="48">
        <v>76.8</v>
      </c>
      <c r="C22" s="48">
        <v>80.599999999999994</v>
      </c>
    </row>
    <row r="24" spans="1:3" ht="18" customHeight="1">
      <c r="A24" s="48"/>
    </row>
  </sheetData>
  <sortState xmlns:xlrd2="http://schemas.microsoft.com/office/spreadsheetml/2017/richdata2" ref="A7:C22">
    <sortCondition descending="1" ref="C7:C22"/>
  </sortState>
  <hyperlinks>
    <hyperlink ref="B3" r:id="rId1" xr:uid="{5F1D013C-8E13-4967-9223-A64834F922BB}"/>
    <hyperlink ref="A1" location="'List of Figures'!A1" display="Back to List of Figures" xr:uid="{DB5F3F87-8711-49B4-8CEF-E58CFCA34C4C}"/>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35047-232B-4EAA-893F-5F2C71DB6C3A}">
  <dimension ref="A1:L33"/>
  <sheetViews>
    <sheetView showGridLines="0" zoomScale="90" zoomScaleNormal="90" workbookViewId="0">
      <selection activeCell="D22" sqref="D22"/>
    </sheetView>
  </sheetViews>
  <sheetFormatPr defaultColWidth="8.7109375" defaultRowHeight="15"/>
  <cols>
    <col min="1" max="1" width="13.28515625" style="50" bestFit="1" customWidth="1"/>
    <col min="2" max="2" width="14.85546875" style="50" customWidth="1"/>
    <col min="3" max="3" width="10.28515625" style="50" customWidth="1"/>
    <col min="4" max="16384" width="8.7109375" style="50"/>
  </cols>
  <sheetData>
    <row r="1" spans="1:8">
      <c r="A1" s="147" t="s">
        <v>980</v>
      </c>
    </row>
    <row r="2" spans="1:8">
      <c r="A2" s="213" t="s">
        <v>411</v>
      </c>
      <c r="B2" s="213" t="s">
        <v>852</v>
      </c>
      <c r="C2" s="213"/>
      <c r="D2" s="213"/>
      <c r="E2" s="213"/>
      <c r="F2" s="213"/>
      <c r="G2" s="213"/>
      <c r="H2" s="213"/>
    </row>
    <row r="3" spans="1:8">
      <c r="A3" s="213" t="s">
        <v>28</v>
      </c>
      <c r="B3" s="214" t="s">
        <v>136</v>
      </c>
      <c r="C3" s="213"/>
      <c r="D3" s="213"/>
      <c r="E3" s="213"/>
      <c r="F3" s="213"/>
      <c r="G3" s="213"/>
      <c r="H3" s="213"/>
    </row>
    <row r="5" spans="1:8">
      <c r="A5" s="286" t="s">
        <v>1368</v>
      </c>
    </row>
    <row r="6" spans="1:8">
      <c r="A6" s="106"/>
      <c r="B6" s="106" t="s">
        <v>493</v>
      </c>
      <c r="C6" s="106" t="s">
        <v>432</v>
      </c>
    </row>
    <row r="7" spans="1:8">
      <c r="A7" s="106">
        <v>2005</v>
      </c>
      <c r="B7" s="106">
        <v>37</v>
      </c>
      <c r="C7" s="106">
        <v>2.6</v>
      </c>
    </row>
    <row r="8" spans="1:8">
      <c r="A8" s="106">
        <v>2008</v>
      </c>
      <c r="B8" s="106">
        <v>36</v>
      </c>
      <c r="C8" s="106">
        <v>2.1</v>
      </c>
    </row>
    <row r="9" spans="1:8">
      <c r="A9" s="106">
        <v>2011</v>
      </c>
      <c r="B9" s="106">
        <v>36</v>
      </c>
      <c r="C9" s="106"/>
    </row>
    <row r="10" spans="1:8">
      <c r="A10" s="106">
        <v>2014</v>
      </c>
      <c r="B10" s="106">
        <v>43</v>
      </c>
      <c r="C10" s="106">
        <v>2.9</v>
      </c>
    </row>
    <row r="11" spans="1:8">
      <c r="A11" s="106">
        <v>2017</v>
      </c>
      <c r="B11" s="106">
        <v>52</v>
      </c>
      <c r="C11" s="106">
        <v>1.3</v>
      </c>
    </row>
    <row r="12" spans="1:8">
      <c r="A12" s="106">
        <v>2020</v>
      </c>
      <c r="B12" s="106">
        <v>52</v>
      </c>
      <c r="C12" s="106">
        <v>1.2</v>
      </c>
    </row>
    <row r="13" spans="1:8">
      <c r="A13" s="333"/>
      <c r="B13" s="333"/>
    </row>
    <row r="14" spans="1:8" ht="16.5">
      <c r="A14" s="52"/>
      <c r="B14" s="52"/>
    </row>
    <row r="15" spans="1:8" ht="16.5">
      <c r="A15" s="52"/>
      <c r="B15" s="52"/>
    </row>
    <row r="16" spans="1:8" ht="16.5">
      <c r="A16" s="52"/>
    </row>
    <row r="17" spans="1:1" ht="16.5">
      <c r="A17" s="52"/>
    </row>
    <row r="18" spans="1:1" ht="16.5">
      <c r="A18" s="52"/>
    </row>
    <row r="19" spans="1:1" ht="16.5">
      <c r="A19" s="52"/>
    </row>
    <row r="32" spans="1:1" ht="29.45" customHeight="1"/>
    <row r="33" spans="12:12" ht="14.45" customHeight="1">
      <c r="L33" s="53"/>
    </row>
  </sheetData>
  <mergeCells count="1">
    <mergeCell ref="A13:B13"/>
  </mergeCells>
  <hyperlinks>
    <hyperlink ref="B3" r:id="rId1" display="https://www.creativenz.govt.nz/assets/ckeditor/attachments/2361/nzers_and_the_arts_2020_research_summary_final.pdf" xr:uid="{82594AB6-80AC-40D5-886B-1C516EF59D6C}"/>
    <hyperlink ref="A1" location="'List of Figures'!A1" display="Back to List of Figures" xr:uid="{67ADE589-6BDB-4424-92C8-FE7055FB289F}"/>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B6230-4E57-4D9B-A74E-FB6A06070A80}">
  <dimension ref="A1:R15"/>
  <sheetViews>
    <sheetView showGridLines="0" zoomScale="90" zoomScaleNormal="90" workbookViewId="0">
      <selection activeCell="E15" sqref="E15"/>
    </sheetView>
  </sheetViews>
  <sheetFormatPr defaultColWidth="8.7109375" defaultRowHeight="15"/>
  <cols>
    <col min="1" max="1" width="15.7109375" style="50" bestFit="1" customWidth="1"/>
    <col min="2" max="2" width="66.7109375" style="50" customWidth="1"/>
    <col min="3" max="16384" width="8.7109375" style="50"/>
  </cols>
  <sheetData>
    <row r="1" spans="1:18">
      <c r="A1" s="147" t="s">
        <v>980</v>
      </c>
    </row>
    <row r="2" spans="1:18">
      <c r="A2" s="213" t="s">
        <v>411</v>
      </c>
      <c r="B2" s="213" t="s">
        <v>853</v>
      </c>
      <c r="C2" s="213"/>
      <c r="D2" s="213"/>
      <c r="E2" s="213"/>
      <c r="F2" s="213"/>
      <c r="G2" s="213"/>
      <c r="H2" s="213"/>
      <c r="I2" s="213"/>
      <c r="J2" s="213"/>
      <c r="K2" s="213"/>
      <c r="L2" s="213"/>
      <c r="M2" s="213"/>
      <c r="N2" s="213"/>
      <c r="O2" s="213"/>
      <c r="P2" s="213"/>
      <c r="Q2" s="213"/>
      <c r="R2" s="213"/>
    </row>
    <row r="3" spans="1:18" ht="21.6" customHeight="1">
      <c r="A3" s="213" t="s">
        <v>28</v>
      </c>
      <c r="B3" s="214" t="s">
        <v>1313</v>
      </c>
      <c r="C3" s="213"/>
      <c r="D3" s="214"/>
      <c r="E3" s="213"/>
      <c r="F3" s="213"/>
      <c r="G3" s="213"/>
      <c r="H3" s="213"/>
      <c r="I3" s="213"/>
      <c r="J3" s="213"/>
      <c r="K3" s="213"/>
      <c r="L3" s="213"/>
      <c r="M3" s="213"/>
      <c r="N3" s="213"/>
      <c r="O3" s="213"/>
      <c r="P3" s="213"/>
      <c r="Q3" s="213"/>
      <c r="R3" s="213"/>
    </row>
    <row r="5" spans="1:18">
      <c r="A5" s="113"/>
      <c r="B5" s="291" t="s">
        <v>1369</v>
      </c>
      <c r="C5" s="182" t="s">
        <v>432</v>
      </c>
    </row>
    <row r="6" spans="1:18">
      <c r="A6" s="113" t="s">
        <v>212</v>
      </c>
      <c r="B6" s="292">
        <v>71.2</v>
      </c>
      <c r="C6" s="183">
        <v>3.2</v>
      </c>
    </row>
    <row r="7" spans="1:18">
      <c r="A7" s="113" t="s">
        <v>213</v>
      </c>
      <c r="B7" s="292">
        <v>69.099999999999994</v>
      </c>
      <c r="C7" s="183">
        <v>3</v>
      </c>
    </row>
    <row r="8" spans="1:18">
      <c r="A8" s="113" t="s">
        <v>214</v>
      </c>
      <c r="B8" s="292">
        <v>71.8</v>
      </c>
      <c r="C8" s="183">
        <v>3.1</v>
      </c>
    </row>
    <row r="9" spans="1:18">
      <c r="A9" s="113" t="s">
        <v>215</v>
      </c>
      <c r="B9" s="292">
        <v>65.400000000000006</v>
      </c>
      <c r="C9" s="183">
        <v>3.1</v>
      </c>
    </row>
    <row r="10" spans="1:18">
      <c r="A10" s="113" t="s">
        <v>216</v>
      </c>
      <c r="B10" s="292">
        <v>66.8</v>
      </c>
      <c r="C10" s="183">
        <v>3.6</v>
      </c>
    </row>
    <row r="11" spans="1:18">
      <c r="A11" s="113" t="s">
        <v>217</v>
      </c>
      <c r="B11" s="292">
        <v>59.3</v>
      </c>
      <c r="C11" s="183">
        <v>3.7</v>
      </c>
    </row>
    <row r="12" spans="1:18">
      <c r="A12" s="113" t="s">
        <v>211</v>
      </c>
      <c r="B12" s="292">
        <v>47.6</v>
      </c>
      <c r="C12" s="183">
        <v>4.4000000000000004</v>
      </c>
    </row>
    <row r="13" spans="1:18">
      <c r="A13" s="113" t="s">
        <v>317</v>
      </c>
      <c r="B13" s="292">
        <v>66.3</v>
      </c>
      <c r="C13" s="183">
        <v>1.4</v>
      </c>
    </row>
    <row r="15" spans="1:18" ht="15" customHeight="1"/>
  </sheetData>
  <hyperlinks>
    <hyperlink ref="A1" location="'List of Figures'!A1" display="Back to List of Figures" xr:uid="{82FE74EC-5A5A-44F9-A2B7-6A2949050D64}"/>
    <hyperlink ref="B3" r:id="rId1" display="https://statisticsnz.shinyapps.io/wellbeingindicators/_w_1e61cf01/?page=indicators&amp;class=Cultural&amp;type=Culture&amp;indicator=Engagement%20in%20cultural%20activities" xr:uid="{A8F5F164-B67E-478F-9325-8C34BF6B2D16}"/>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B02EF-BBBF-4210-A221-47F0F9D61183}">
  <sheetPr codeName="Sheet37"/>
  <dimension ref="A1:E26"/>
  <sheetViews>
    <sheetView showGridLines="0" zoomScale="70" zoomScaleNormal="70" workbookViewId="0">
      <selection activeCell="N29" sqref="N29"/>
    </sheetView>
  </sheetViews>
  <sheetFormatPr defaultRowHeight="15"/>
  <cols>
    <col min="2" max="2" width="16.28515625" customWidth="1"/>
    <col min="3" max="3" width="15.140625" customWidth="1"/>
    <col min="5" max="5" width="17.42578125" customWidth="1"/>
  </cols>
  <sheetData>
    <row r="1" spans="1:5">
      <c r="A1" s="147" t="s">
        <v>980</v>
      </c>
    </row>
    <row r="2" spans="1:5">
      <c r="A2" s="213" t="s">
        <v>411</v>
      </c>
      <c r="B2" s="213" t="s">
        <v>497</v>
      </c>
      <c r="C2" s="213"/>
      <c r="D2" s="213"/>
      <c r="E2" s="213"/>
    </row>
    <row r="3" spans="1:5">
      <c r="A3" s="213" t="s">
        <v>28</v>
      </c>
      <c r="B3" s="214" t="s">
        <v>932</v>
      </c>
      <c r="C3" s="213"/>
      <c r="D3" s="213"/>
      <c r="E3" s="213"/>
    </row>
    <row r="5" spans="1:5" s="286" customFormat="1">
      <c r="A5" s="286" t="s">
        <v>1370</v>
      </c>
    </row>
    <row r="6" spans="1:5">
      <c r="A6" s="50"/>
      <c r="B6" s="50" t="s">
        <v>1270</v>
      </c>
      <c r="C6" s="50" t="s">
        <v>1271</v>
      </c>
      <c r="D6" s="50" t="s">
        <v>442</v>
      </c>
      <c r="E6" s="50" t="s">
        <v>1272</v>
      </c>
    </row>
    <row r="7" spans="1:5">
      <c r="A7" s="50">
        <v>2000</v>
      </c>
      <c r="B7" s="50">
        <v>48.9</v>
      </c>
      <c r="C7" s="50">
        <v>64</v>
      </c>
      <c r="D7" s="50">
        <v>70.3</v>
      </c>
      <c r="E7" s="50">
        <v>84.6</v>
      </c>
    </row>
    <row r="8" spans="1:5">
      <c r="A8" s="50">
        <v>2001</v>
      </c>
      <c r="B8" s="50">
        <v>47.8</v>
      </c>
      <c r="C8" s="50">
        <v>63.8</v>
      </c>
      <c r="D8" s="50">
        <v>71.400000000000006</v>
      </c>
      <c r="E8" s="50">
        <v>84.6</v>
      </c>
    </row>
    <row r="9" spans="1:5">
      <c r="A9" s="50">
        <v>2002</v>
      </c>
      <c r="B9" s="50">
        <v>46.7</v>
      </c>
      <c r="C9" s="50">
        <v>63.6</v>
      </c>
      <c r="D9" s="50">
        <v>72.099999999999994</v>
      </c>
      <c r="E9" s="50">
        <v>82.8</v>
      </c>
    </row>
    <row r="10" spans="1:5">
      <c r="A10" s="50">
        <v>2003</v>
      </c>
      <c r="B10" s="50">
        <v>45.5</v>
      </c>
      <c r="C10" s="50">
        <v>63.5</v>
      </c>
      <c r="D10" s="50">
        <v>72.2</v>
      </c>
      <c r="E10" s="50">
        <v>82.5</v>
      </c>
    </row>
    <row r="11" spans="1:5">
      <c r="A11" s="50">
        <v>2004</v>
      </c>
      <c r="B11" s="50">
        <v>44.1</v>
      </c>
      <c r="C11" s="50">
        <v>64.2</v>
      </c>
      <c r="D11" s="50">
        <v>73.2</v>
      </c>
      <c r="E11" s="50">
        <v>81.400000000000006</v>
      </c>
    </row>
    <row r="12" spans="1:5">
      <c r="A12" s="50">
        <v>2005</v>
      </c>
      <c r="B12" s="50">
        <v>44.4</v>
      </c>
      <c r="C12" s="50">
        <v>64.8</v>
      </c>
      <c r="D12" s="50">
        <v>74.2</v>
      </c>
      <c r="E12" s="50">
        <v>82.8</v>
      </c>
    </row>
    <row r="13" spans="1:5">
      <c r="A13" s="50">
        <v>2006</v>
      </c>
      <c r="B13" s="50">
        <v>44.6</v>
      </c>
      <c r="C13" s="50">
        <v>66.900000000000006</v>
      </c>
      <c r="D13" s="50">
        <v>74.8</v>
      </c>
      <c r="E13" s="50">
        <v>83.4</v>
      </c>
    </row>
    <row r="14" spans="1:5">
      <c r="A14" s="50">
        <v>2007</v>
      </c>
      <c r="B14" s="50">
        <v>44.6</v>
      </c>
      <c r="C14" s="50">
        <v>67.8</v>
      </c>
      <c r="D14" s="50">
        <v>75.099999999999994</v>
      </c>
      <c r="E14" s="50">
        <v>84.2</v>
      </c>
    </row>
    <row r="15" spans="1:5">
      <c r="A15" s="50">
        <v>2008</v>
      </c>
      <c r="B15" s="50">
        <v>44.9</v>
      </c>
      <c r="C15" s="50">
        <v>68.2</v>
      </c>
      <c r="D15" s="50">
        <v>74.599999999999994</v>
      </c>
      <c r="E15" s="50">
        <v>82.5</v>
      </c>
    </row>
    <row r="16" spans="1:5">
      <c r="A16" s="50">
        <v>2009</v>
      </c>
      <c r="B16" s="50">
        <v>44.3</v>
      </c>
      <c r="C16" s="50">
        <v>65.2</v>
      </c>
      <c r="D16" s="50">
        <v>72.8</v>
      </c>
      <c r="E16" s="50">
        <v>79</v>
      </c>
    </row>
    <row r="17" spans="1:5">
      <c r="A17" s="50">
        <v>2010</v>
      </c>
      <c r="B17" s="50">
        <v>46.3</v>
      </c>
      <c r="C17" s="50">
        <v>65.2</v>
      </c>
      <c r="D17" s="50">
        <v>72.2</v>
      </c>
      <c r="E17" s="50">
        <v>77.3</v>
      </c>
    </row>
    <row r="18" spans="1:5">
      <c r="A18" s="50">
        <v>2011</v>
      </c>
      <c r="B18" s="50">
        <v>48.4</v>
      </c>
      <c r="C18" s="50">
        <v>65.099999999999994</v>
      </c>
      <c r="D18" s="50">
        <v>72.5</v>
      </c>
      <c r="E18" s="50">
        <v>78.3</v>
      </c>
    </row>
    <row r="19" spans="1:5">
      <c r="A19" s="50">
        <v>2012</v>
      </c>
      <c r="B19" s="50">
        <v>48.9</v>
      </c>
      <c r="C19" s="50">
        <v>66.3</v>
      </c>
      <c r="D19" s="50">
        <v>72</v>
      </c>
      <c r="E19" s="50">
        <v>78.5</v>
      </c>
    </row>
    <row r="20" spans="1:5">
      <c r="A20" s="50">
        <v>2013</v>
      </c>
      <c r="B20" s="50">
        <v>48.8</v>
      </c>
      <c r="C20" s="50">
        <v>66.5</v>
      </c>
      <c r="D20" s="50">
        <v>72.7</v>
      </c>
      <c r="E20" s="50">
        <v>79.8</v>
      </c>
    </row>
    <row r="21" spans="1:5">
      <c r="A21" s="50">
        <v>2014</v>
      </c>
      <c r="B21" s="50">
        <v>49.4</v>
      </c>
      <c r="C21" s="50">
        <v>67.099999999999994</v>
      </c>
      <c r="D21" s="50">
        <v>74.2</v>
      </c>
      <c r="E21" s="50">
        <v>80</v>
      </c>
    </row>
    <row r="22" spans="1:5">
      <c r="A22" s="50">
        <v>2015</v>
      </c>
      <c r="B22" s="50">
        <v>50.2</v>
      </c>
      <c r="C22" s="50">
        <v>68.099999999999994</v>
      </c>
      <c r="D22" s="50">
        <v>74.2</v>
      </c>
      <c r="E22" s="50">
        <v>82.3</v>
      </c>
    </row>
    <row r="23" spans="1:5">
      <c r="A23" s="50">
        <v>2016</v>
      </c>
      <c r="B23" s="50">
        <v>50.6</v>
      </c>
      <c r="C23" s="50">
        <v>68.7</v>
      </c>
      <c r="D23" s="50">
        <v>75.599999999999994</v>
      </c>
      <c r="E23" s="50">
        <v>84.3</v>
      </c>
    </row>
    <row r="24" spans="1:5">
      <c r="A24" s="50">
        <v>2017</v>
      </c>
      <c r="B24" s="50">
        <v>51.5</v>
      </c>
      <c r="C24" s="50">
        <v>70.099999999999994</v>
      </c>
      <c r="D24" s="50">
        <v>76.900000000000006</v>
      </c>
      <c r="E24" s="50">
        <v>83.4</v>
      </c>
    </row>
    <row r="25" spans="1:5">
      <c r="A25" s="50">
        <v>2018</v>
      </c>
      <c r="B25" s="50">
        <v>52</v>
      </c>
      <c r="C25" s="50">
        <v>71.099999999999994</v>
      </c>
      <c r="D25" s="50">
        <v>77.5</v>
      </c>
      <c r="E25" s="50">
        <v>82.4</v>
      </c>
    </row>
    <row r="26" spans="1:5">
      <c r="A26" s="50">
        <v>2019</v>
      </c>
      <c r="B26" s="50">
        <v>50.3</v>
      </c>
      <c r="C26" s="50">
        <v>71.8</v>
      </c>
      <c r="D26" s="50">
        <v>77.5</v>
      </c>
      <c r="E26" s="50">
        <v>81.5</v>
      </c>
    </row>
  </sheetData>
  <hyperlinks>
    <hyperlink ref="B3" r:id="rId1" display="https://lsfdashboard.treasury.govt.nz/wellbeing/" xr:uid="{2EB38C49-C501-46E8-BC59-C242336E2E5C}"/>
    <hyperlink ref="A1" location="'List of Figures'!A1" display="Back to List of Figures" xr:uid="{C9F239BC-D538-490F-9258-F76B78623695}"/>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982A0-7317-44EA-BB66-BC66EBF9BC08}">
  <sheetPr codeName="Sheet38"/>
  <dimension ref="A1:I19"/>
  <sheetViews>
    <sheetView showGridLines="0" zoomScale="90" zoomScaleNormal="90" workbookViewId="0">
      <selection activeCell="B5" sqref="B5"/>
    </sheetView>
  </sheetViews>
  <sheetFormatPr defaultRowHeight="15"/>
  <cols>
    <col min="1" max="1" width="57.42578125" customWidth="1"/>
  </cols>
  <sheetData>
    <row r="1" spans="1:9">
      <c r="A1" s="147" t="s">
        <v>980</v>
      </c>
    </row>
    <row r="2" spans="1:9">
      <c r="A2" s="213" t="s">
        <v>411</v>
      </c>
      <c r="B2" s="213" t="s">
        <v>997</v>
      </c>
      <c r="C2" s="213"/>
      <c r="D2" s="213"/>
      <c r="E2" s="213"/>
      <c r="F2" s="213"/>
      <c r="G2" s="213"/>
      <c r="H2" s="213"/>
    </row>
    <row r="3" spans="1:9">
      <c r="A3" s="213" t="s">
        <v>28</v>
      </c>
      <c r="B3" s="214" t="s">
        <v>159</v>
      </c>
      <c r="C3" s="213"/>
      <c r="D3" s="213"/>
      <c r="E3" s="213"/>
      <c r="F3" s="213"/>
      <c r="G3" s="213"/>
      <c r="H3" s="213"/>
    </row>
    <row r="5" spans="1:9">
      <c r="B5" t="s">
        <v>1371</v>
      </c>
    </row>
    <row r="6" spans="1:9">
      <c r="A6" s="185" t="s">
        <v>161</v>
      </c>
      <c r="B6" s="184">
        <v>81.637396694214885</v>
      </c>
    </row>
    <row r="7" spans="1:9">
      <c r="A7" s="185" t="s">
        <v>151</v>
      </c>
      <c r="B7" s="184">
        <v>85.600706713780923</v>
      </c>
      <c r="C7" s="10"/>
      <c r="D7" s="9"/>
      <c r="E7" s="9"/>
      <c r="F7" s="9"/>
      <c r="G7" s="9"/>
      <c r="H7" s="9"/>
      <c r="I7" s="9"/>
    </row>
    <row r="8" spans="1:9">
      <c r="A8" s="185" t="s">
        <v>150</v>
      </c>
      <c r="B8" s="184">
        <v>85.840707964601776</v>
      </c>
    </row>
    <row r="9" spans="1:9">
      <c r="A9" s="185" t="s">
        <v>156</v>
      </c>
      <c r="B9" s="184">
        <v>86.340640809443514</v>
      </c>
    </row>
    <row r="10" spans="1:9">
      <c r="A10" s="185" t="s">
        <v>160</v>
      </c>
      <c r="B10" s="184">
        <v>87.127532777115619</v>
      </c>
    </row>
    <row r="11" spans="1:9">
      <c r="A11" s="185" t="s">
        <v>155</v>
      </c>
      <c r="B11" s="184">
        <v>87.27272727272728</v>
      </c>
    </row>
    <row r="12" spans="1:9">
      <c r="A12" s="185" t="s">
        <v>162</v>
      </c>
      <c r="B12" s="184">
        <v>87.652223166241853</v>
      </c>
    </row>
    <row r="13" spans="1:9">
      <c r="A13" s="185" t="s">
        <v>157</v>
      </c>
      <c r="B13" s="184">
        <v>89.108187134502927</v>
      </c>
    </row>
    <row r="14" spans="1:9">
      <c r="A14" s="185" t="s">
        <v>152</v>
      </c>
      <c r="B14" s="184">
        <v>89.117043121149891</v>
      </c>
    </row>
    <row r="15" spans="1:9">
      <c r="A15" s="185" t="s">
        <v>154</v>
      </c>
      <c r="B15" s="184">
        <v>89.19860627177701</v>
      </c>
    </row>
    <row r="16" spans="1:9">
      <c r="A16" s="185" t="s">
        <v>496</v>
      </c>
      <c r="B16" s="184">
        <v>90.075809786354228</v>
      </c>
    </row>
    <row r="17" spans="1:2">
      <c r="A17" s="185" t="s">
        <v>153</v>
      </c>
      <c r="B17" s="184">
        <v>90.621193666260666</v>
      </c>
    </row>
    <row r="18" spans="1:2">
      <c r="A18" s="185" t="s">
        <v>495</v>
      </c>
      <c r="B18" s="184">
        <v>91.786179921773154</v>
      </c>
    </row>
    <row r="19" spans="1:2">
      <c r="A19" s="185" t="s">
        <v>149</v>
      </c>
      <c r="B19" s="184">
        <v>92.016632016632016</v>
      </c>
    </row>
  </sheetData>
  <sortState xmlns:xlrd2="http://schemas.microsoft.com/office/spreadsheetml/2017/richdata2" ref="A6:B19">
    <sortCondition ref="B6:B19"/>
  </sortState>
  <hyperlinks>
    <hyperlink ref="B3" r:id="rId1" display="https://www.stats.govt.nz/information-releases/labour-market-statistics-working-life-december-2018-quarter" xr:uid="{CF1E7F08-026F-4DF2-A349-EEB9AEC9ECA5}"/>
    <hyperlink ref="A1" location="'List of Figures'!A1" display="Back to List of Figures" xr:uid="{59C1998E-A44C-47C5-A2C8-A4C479E6C0DC}"/>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D1926-9EB1-4AD2-88F7-6E922CF16264}">
  <sheetPr codeName="Sheet39"/>
  <dimension ref="A1:E26"/>
  <sheetViews>
    <sheetView showGridLines="0" zoomScale="85" zoomScaleNormal="85" workbookViewId="0">
      <selection activeCell="A6" sqref="A6"/>
    </sheetView>
  </sheetViews>
  <sheetFormatPr defaultRowHeight="15"/>
  <cols>
    <col min="2" max="2" width="15.85546875" customWidth="1"/>
    <col min="3" max="3" width="13.85546875" customWidth="1"/>
    <col min="5" max="5" width="15.85546875" customWidth="1"/>
  </cols>
  <sheetData>
    <row r="1" spans="1:5">
      <c r="A1" s="147" t="s">
        <v>980</v>
      </c>
    </row>
    <row r="2" spans="1:5">
      <c r="A2" s="213" t="s">
        <v>411</v>
      </c>
      <c r="B2" s="213" t="s">
        <v>854</v>
      </c>
      <c r="C2" s="213"/>
      <c r="D2" s="213"/>
      <c r="E2" s="213"/>
    </row>
    <row r="3" spans="1:5">
      <c r="A3" s="213" t="s">
        <v>28</v>
      </c>
      <c r="B3" s="214" t="s">
        <v>932</v>
      </c>
      <c r="C3" s="213"/>
      <c r="D3" s="213"/>
      <c r="E3" s="213"/>
    </row>
    <row r="5" spans="1:5" s="286" customFormat="1">
      <c r="A5" s="286" t="s">
        <v>1372</v>
      </c>
    </row>
    <row r="6" spans="1:5">
      <c r="A6" s="50"/>
      <c r="B6" s="50" t="s">
        <v>1270</v>
      </c>
      <c r="C6" s="50" t="s">
        <v>1271</v>
      </c>
      <c r="D6" s="50" t="s">
        <v>442</v>
      </c>
      <c r="E6" s="50" t="s">
        <v>1272</v>
      </c>
    </row>
    <row r="7" spans="1:5">
      <c r="A7" s="50">
        <v>2000</v>
      </c>
      <c r="B7" s="50">
        <v>2.2999999999999998</v>
      </c>
      <c r="C7" s="50">
        <v>6.55</v>
      </c>
      <c r="D7" s="50">
        <v>6.2</v>
      </c>
      <c r="E7" s="50">
        <v>18.8</v>
      </c>
    </row>
    <row r="8" spans="1:5">
      <c r="A8" s="50">
        <v>2001</v>
      </c>
      <c r="B8" s="50">
        <v>1.8</v>
      </c>
      <c r="C8" s="50">
        <v>6.6</v>
      </c>
      <c r="D8" s="50">
        <v>5.5</v>
      </c>
      <c r="E8" s="50">
        <v>19.3</v>
      </c>
    </row>
    <row r="9" spans="1:5">
      <c r="A9" s="50">
        <v>2002</v>
      </c>
      <c r="B9" s="50">
        <v>2.6</v>
      </c>
      <c r="C9" s="50">
        <v>6.5</v>
      </c>
      <c r="D9" s="50">
        <v>5.4</v>
      </c>
      <c r="E9" s="50">
        <v>20.3</v>
      </c>
    </row>
    <row r="10" spans="1:5">
      <c r="A10" s="50">
        <v>2003</v>
      </c>
      <c r="B10" s="50">
        <v>3.1</v>
      </c>
      <c r="C10" s="50">
        <v>6.8</v>
      </c>
      <c r="D10" s="50">
        <v>4.8</v>
      </c>
      <c r="E10" s="50">
        <v>20</v>
      </c>
    </row>
    <row r="11" spans="1:5">
      <c r="A11" s="50">
        <v>2004</v>
      </c>
      <c r="B11" s="50">
        <v>3.5</v>
      </c>
      <c r="C11" s="50">
        <v>7</v>
      </c>
      <c r="D11" s="50">
        <v>4.0999999999999996</v>
      </c>
      <c r="E11" s="50">
        <v>19.3</v>
      </c>
    </row>
    <row r="12" spans="1:5">
      <c r="A12" s="50">
        <v>2005</v>
      </c>
      <c r="B12" s="50">
        <v>2.9</v>
      </c>
      <c r="C12" s="50">
        <v>7.8</v>
      </c>
      <c r="D12" s="50">
        <v>3.9</v>
      </c>
      <c r="E12" s="50">
        <v>18</v>
      </c>
    </row>
    <row r="13" spans="1:5">
      <c r="A13" s="50">
        <v>2006</v>
      </c>
      <c r="B13" s="50">
        <v>3.2</v>
      </c>
      <c r="C13" s="50">
        <v>6.25</v>
      </c>
      <c r="D13" s="50">
        <v>3.9</v>
      </c>
      <c r="E13" s="50">
        <v>14</v>
      </c>
    </row>
    <row r="14" spans="1:5">
      <c r="A14" s="50">
        <v>2007</v>
      </c>
      <c r="B14" s="50">
        <v>2.5</v>
      </c>
      <c r="C14" s="50">
        <v>5.4</v>
      </c>
      <c r="D14" s="50">
        <v>3.8</v>
      </c>
      <c r="E14" s="50">
        <v>11.5</v>
      </c>
    </row>
    <row r="15" spans="1:5">
      <c r="A15" s="50">
        <v>2008</v>
      </c>
      <c r="B15" s="50">
        <v>2.6</v>
      </c>
      <c r="C15" s="50">
        <v>6.3</v>
      </c>
      <c r="D15" s="50">
        <v>4.3</v>
      </c>
      <c r="E15" s="50">
        <v>11.5</v>
      </c>
    </row>
    <row r="16" spans="1:5">
      <c r="A16" s="50">
        <v>2009</v>
      </c>
      <c r="B16" s="50">
        <v>3.2</v>
      </c>
      <c r="C16" s="50">
        <v>8.3000000000000007</v>
      </c>
      <c r="D16" s="50">
        <v>6.3</v>
      </c>
      <c r="E16" s="50">
        <v>18</v>
      </c>
    </row>
    <row r="17" spans="1:5">
      <c r="A17" s="50">
        <v>2010</v>
      </c>
      <c r="B17" s="50">
        <v>3.6</v>
      </c>
      <c r="C17" s="50">
        <v>8.5</v>
      </c>
      <c r="D17" s="50">
        <v>6.7</v>
      </c>
      <c r="E17" s="50">
        <v>20</v>
      </c>
    </row>
    <row r="18" spans="1:5">
      <c r="A18" s="50">
        <v>2011</v>
      </c>
      <c r="B18" s="50">
        <v>3.3</v>
      </c>
      <c r="C18" s="50">
        <v>7.9</v>
      </c>
      <c r="D18" s="50">
        <v>6.7</v>
      </c>
      <c r="E18" s="50">
        <v>21.5</v>
      </c>
    </row>
    <row r="19" spans="1:5">
      <c r="A19" s="50">
        <v>2012</v>
      </c>
      <c r="B19" s="50">
        <v>3.2</v>
      </c>
      <c r="C19" s="50">
        <v>8</v>
      </c>
      <c r="D19" s="50">
        <v>7.2</v>
      </c>
      <c r="E19" s="50">
        <v>24.9</v>
      </c>
    </row>
    <row r="20" spans="1:5">
      <c r="A20" s="50">
        <v>2013</v>
      </c>
      <c r="B20" s="50">
        <v>3.2</v>
      </c>
      <c r="C20" s="50">
        <v>7.7</v>
      </c>
      <c r="D20" s="50">
        <v>6.1</v>
      </c>
      <c r="E20" s="50">
        <v>27.7</v>
      </c>
    </row>
    <row r="21" spans="1:5">
      <c r="A21" s="50">
        <v>2014</v>
      </c>
      <c r="B21" s="50">
        <v>3.6</v>
      </c>
      <c r="C21" s="50">
        <v>7.5</v>
      </c>
      <c r="D21" s="50">
        <v>5.7</v>
      </c>
      <c r="E21" s="50">
        <v>26.7</v>
      </c>
    </row>
    <row r="22" spans="1:5">
      <c r="A22" s="50">
        <v>2015</v>
      </c>
      <c r="B22" s="50">
        <v>3.5</v>
      </c>
      <c r="C22" s="50">
        <v>6.8</v>
      </c>
      <c r="D22" s="50">
        <v>5.6</v>
      </c>
      <c r="E22" s="50">
        <v>25.1</v>
      </c>
    </row>
    <row r="23" spans="1:5">
      <c r="A23" s="50">
        <v>2016</v>
      </c>
      <c r="B23" s="50">
        <v>3.3</v>
      </c>
      <c r="C23" s="50">
        <v>6.3</v>
      </c>
      <c r="D23" s="50">
        <v>5.4</v>
      </c>
      <c r="E23" s="50">
        <v>23.7</v>
      </c>
    </row>
    <row r="24" spans="1:5">
      <c r="A24" s="50">
        <v>2017</v>
      </c>
      <c r="B24" s="50">
        <v>2.9</v>
      </c>
      <c r="C24" s="50">
        <v>5.9</v>
      </c>
      <c r="D24" s="50">
        <v>5</v>
      </c>
      <c r="E24" s="50">
        <v>21.7</v>
      </c>
    </row>
    <row r="25" spans="1:5">
      <c r="A25" s="50">
        <v>2018</v>
      </c>
      <c r="B25" s="50">
        <v>2.2999999999999998</v>
      </c>
      <c r="C25" s="50">
        <v>5.4</v>
      </c>
      <c r="D25" s="50">
        <v>4.5</v>
      </c>
      <c r="E25" s="50">
        <v>19.5</v>
      </c>
    </row>
    <row r="26" spans="1:5">
      <c r="A26" s="50">
        <v>2019</v>
      </c>
      <c r="B26" s="50">
        <v>2.1</v>
      </c>
      <c r="C26" s="50">
        <v>4.5999999999999996</v>
      </c>
      <c r="D26" s="50">
        <v>4.3</v>
      </c>
      <c r="E26" s="50">
        <v>17.5</v>
      </c>
    </row>
  </sheetData>
  <hyperlinks>
    <hyperlink ref="B3" r:id="rId1" display="https://lsfdashboard.treasury.govt.nz/wellbeing/" xr:uid="{65573D9D-6775-4FC0-A28F-D0F6CE1BAEF7}"/>
    <hyperlink ref="A1" location="'List of Figures'!A1" display="Back to List of Figures" xr:uid="{C4AA0503-8A11-471D-B7D4-628BFC86F4FD}"/>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21ABB-952C-480C-AB46-419208987A32}">
  <sheetPr codeName="Sheet40"/>
  <dimension ref="A1:K45"/>
  <sheetViews>
    <sheetView showGridLines="0" zoomScale="85" zoomScaleNormal="85" workbookViewId="0">
      <selection activeCell="I18" sqref="I18"/>
    </sheetView>
  </sheetViews>
  <sheetFormatPr defaultRowHeight="15"/>
  <cols>
    <col min="2" max="2" width="10.140625" customWidth="1"/>
    <col min="3" max="3" width="15.7109375" customWidth="1"/>
    <col min="5" max="5" width="14.140625" customWidth="1"/>
    <col min="7" max="7" width="8.85546875" customWidth="1"/>
    <col min="8" max="8" width="12.7109375" style="51" customWidth="1"/>
    <col min="9" max="9" width="12.28515625" style="51" customWidth="1"/>
    <col min="10" max="10" width="11.5703125" style="51" customWidth="1"/>
    <col min="11" max="11" width="8.7109375" style="51"/>
  </cols>
  <sheetData>
    <row r="1" spans="1:10">
      <c r="A1" s="147" t="s">
        <v>980</v>
      </c>
    </row>
    <row r="2" spans="1:10" ht="18.600000000000001" customHeight="1">
      <c r="A2" s="213" t="s">
        <v>411</v>
      </c>
      <c r="B2" s="213" t="s">
        <v>499</v>
      </c>
      <c r="C2" s="213"/>
      <c r="D2" s="213"/>
      <c r="E2" s="213"/>
      <c r="F2" s="213"/>
    </row>
    <row r="3" spans="1:10" ht="20.45" customHeight="1">
      <c r="A3" s="213" t="s">
        <v>28</v>
      </c>
      <c r="B3" s="214" t="s">
        <v>500</v>
      </c>
      <c r="C3" s="213"/>
      <c r="D3" s="213"/>
      <c r="E3" s="213"/>
      <c r="F3" s="213"/>
    </row>
    <row r="4" spans="1:10" ht="20.100000000000001" customHeight="1"/>
    <row r="5" spans="1:10" s="286" customFormat="1" ht="20.100000000000001" customHeight="1">
      <c r="A5" s="286" t="s">
        <v>1373</v>
      </c>
    </row>
    <row r="6" spans="1:10" ht="20.100000000000001" customHeight="1">
      <c r="A6" s="45"/>
      <c r="B6" s="45" t="s">
        <v>122</v>
      </c>
      <c r="C6" s="45" t="s">
        <v>464</v>
      </c>
      <c r="D6" s="45" t="s">
        <v>470</v>
      </c>
      <c r="E6" s="45" t="s">
        <v>124</v>
      </c>
      <c r="F6" s="45" t="s">
        <v>125</v>
      </c>
      <c r="G6" s="57"/>
      <c r="H6" s="57"/>
      <c r="I6" s="57"/>
      <c r="J6" s="57"/>
    </row>
    <row r="7" spans="1:10">
      <c r="A7" s="45">
        <v>1987</v>
      </c>
      <c r="B7" s="45"/>
      <c r="C7" s="45">
        <v>3.6</v>
      </c>
      <c r="D7" s="45">
        <v>10.5</v>
      </c>
      <c r="E7" s="45">
        <v>7.2</v>
      </c>
      <c r="F7" s="45">
        <v>4.3</v>
      </c>
    </row>
    <row r="8" spans="1:10">
      <c r="A8" s="45">
        <v>1988</v>
      </c>
      <c r="B8" s="45"/>
      <c r="C8" s="45">
        <v>4.8</v>
      </c>
      <c r="D8" s="45">
        <v>13.9</v>
      </c>
      <c r="E8" s="45">
        <v>13.5</v>
      </c>
      <c r="F8" s="45">
        <v>5.4</v>
      </c>
    </row>
    <row r="9" spans="1:10">
      <c r="A9" s="45">
        <v>1989</v>
      </c>
      <c r="B9" s="45"/>
      <c r="C9" s="45">
        <v>6.1</v>
      </c>
      <c r="D9" s="45">
        <v>18.100000000000001</v>
      </c>
      <c r="E9" s="45">
        <v>17</v>
      </c>
      <c r="F9" s="45">
        <v>7.2</v>
      </c>
    </row>
    <row r="10" spans="1:10">
      <c r="A10" s="45">
        <v>1990</v>
      </c>
      <c r="B10" s="45"/>
      <c r="C10" s="45">
        <v>6.5</v>
      </c>
      <c r="D10" s="45">
        <v>19.8</v>
      </c>
      <c r="E10" s="45">
        <v>20.399999999999999</v>
      </c>
      <c r="F10" s="45">
        <v>9.3000000000000007</v>
      </c>
    </row>
    <row r="11" spans="1:10">
      <c r="A11" s="45">
        <v>1991</v>
      </c>
      <c r="B11" s="45"/>
      <c r="C11" s="45">
        <v>8.6</v>
      </c>
      <c r="D11" s="45">
        <v>25.4</v>
      </c>
      <c r="E11" s="45">
        <v>27.5</v>
      </c>
      <c r="F11" s="45">
        <v>13.4</v>
      </c>
    </row>
    <row r="12" spans="1:10">
      <c r="A12" s="45">
        <v>1992</v>
      </c>
      <c r="B12" s="45"/>
      <c r="C12" s="45">
        <v>8.5</v>
      </c>
      <c r="D12" s="45">
        <v>25.6</v>
      </c>
      <c r="E12" s="45">
        <v>26.2</v>
      </c>
      <c r="F12" s="45">
        <v>13.3</v>
      </c>
    </row>
    <row r="13" spans="1:10">
      <c r="A13" s="45">
        <v>1993</v>
      </c>
      <c r="B13" s="45"/>
      <c r="C13" s="45">
        <v>7.8</v>
      </c>
      <c r="D13" s="45">
        <v>23.3</v>
      </c>
      <c r="E13" s="45">
        <v>25.1</v>
      </c>
      <c r="F13" s="45">
        <v>12.4</v>
      </c>
    </row>
    <row r="14" spans="1:10">
      <c r="A14" s="45">
        <v>1994</v>
      </c>
      <c r="B14" s="45"/>
      <c r="C14" s="45">
        <v>6.6</v>
      </c>
      <c r="D14" s="45">
        <v>20.5</v>
      </c>
      <c r="E14" s="45">
        <v>21.9</v>
      </c>
      <c r="F14" s="45">
        <v>10.6</v>
      </c>
    </row>
    <row r="15" spans="1:10">
      <c r="A15" s="45">
        <v>1995</v>
      </c>
      <c r="B15" s="45"/>
      <c r="C15" s="45">
        <v>5</v>
      </c>
      <c r="D15" s="45">
        <v>16.399999999999999</v>
      </c>
      <c r="E15" s="45">
        <v>15.4</v>
      </c>
      <c r="F15" s="45">
        <v>10</v>
      </c>
    </row>
    <row r="16" spans="1:10">
      <c r="A16" s="45">
        <v>1996</v>
      </c>
      <c r="B16" s="45"/>
      <c r="C16" s="45">
        <v>4.9000000000000004</v>
      </c>
      <c r="D16" s="45">
        <v>15.3</v>
      </c>
      <c r="E16" s="45">
        <v>14.7</v>
      </c>
      <c r="F16" s="45">
        <v>9.5</v>
      </c>
    </row>
    <row r="17" spans="1:7">
      <c r="A17" s="45">
        <v>1997</v>
      </c>
      <c r="B17" s="45"/>
      <c r="C17" s="45">
        <v>5.2</v>
      </c>
      <c r="D17" s="45">
        <v>16.899999999999999</v>
      </c>
      <c r="E17" s="45">
        <v>15.2</v>
      </c>
      <c r="F17" s="45">
        <v>12.5</v>
      </c>
    </row>
    <row r="18" spans="1:7">
      <c r="A18" s="45">
        <v>1998</v>
      </c>
      <c r="B18" s="45"/>
      <c r="C18" s="45">
        <v>6</v>
      </c>
      <c r="D18" s="45">
        <v>18.5</v>
      </c>
      <c r="E18" s="45">
        <v>15.5</v>
      </c>
      <c r="F18" s="45">
        <v>12.8</v>
      </c>
    </row>
    <row r="19" spans="1:7">
      <c r="A19" s="45">
        <v>1999</v>
      </c>
      <c r="B19" s="45"/>
      <c r="C19" s="45">
        <v>5.6</v>
      </c>
      <c r="D19" s="45">
        <v>16.600000000000001</v>
      </c>
      <c r="E19" s="45">
        <v>13.4</v>
      </c>
      <c r="F19" s="45">
        <v>8.6</v>
      </c>
    </row>
    <row r="20" spans="1:7">
      <c r="A20" s="45">
        <v>2000</v>
      </c>
      <c r="B20" s="45"/>
      <c r="C20" s="45">
        <v>4.9000000000000004</v>
      </c>
      <c r="D20" s="45">
        <v>13.7</v>
      </c>
      <c r="E20" s="45">
        <v>11.5</v>
      </c>
      <c r="F20" s="45">
        <v>9</v>
      </c>
    </row>
    <row r="21" spans="1:7">
      <c r="A21" s="45">
        <v>2001</v>
      </c>
      <c r="B21" s="45"/>
      <c r="C21" s="45">
        <v>4.4000000000000004</v>
      </c>
      <c r="D21" s="45">
        <v>12.2</v>
      </c>
      <c r="E21" s="45">
        <v>9.6999999999999993</v>
      </c>
      <c r="F21" s="45">
        <v>7.1</v>
      </c>
    </row>
    <row r="22" spans="1:7">
      <c r="A22" s="45">
        <v>2002</v>
      </c>
      <c r="B22" s="45"/>
      <c r="C22" s="45">
        <v>4.2</v>
      </c>
      <c r="D22" s="45">
        <v>11.4</v>
      </c>
      <c r="E22" s="45">
        <v>9.1999999999999993</v>
      </c>
      <c r="F22" s="45">
        <v>8.6</v>
      </c>
    </row>
    <row r="23" spans="1:7">
      <c r="A23" s="45">
        <v>2003</v>
      </c>
      <c r="B23" s="45"/>
      <c r="C23" s="45">
        <v>3.9</v>
      </c>
      <c r="D23" s="45">
        <v>10.3</v>
      </c>
      <c r="E23" s="45">
        <v>8.1</v>
      </c>
      <c r="F23" s="45">
        <v>6.6</v>
      </c>
    </row>
    <row r="24" spans="1:7">
      <c r="A24" s="45">
        <v>2004</v>
      </c>
      <c r="B24" s="45"/>
      <c r="C24" s="45">
        <v>3.2</v>
      </c>
      <c r="D24" s="45">
        <v>8.9</v>
      </c>
      <c r="E24" s="45">
        <v>7.6</v>
      </c>
      <c r="F24" s="45">
        <v>6.6</v>
      </c>
    </row>
    <row r="25" spans="1:7">
      <c r="A25" s="45">
        <v>2005</v>
      </c>
      <c r="B25" s="45"/>
      <c r="C25" s="45">
        <v>3</v>
      </c>
      <c r="D25" s="45">
        <v>8.6</v>
      </c>
      <c r="E25" s="45">
        <v>6.5</v>
      </c>
      <c r="F25" s="45">
        <v>6.2</v>
      </c>
    </row>
    <row r="26" spans="1:7">
      <c r="A26" s="45">
        <v>2006</v>
      </c>
      <c r="B26" s="45"/>
      <c r="C26" s="45">
        <v>3</v>
      </c>
      <c r="D26" s="45">
        <v>8.1</v>
      </c>
      <c r="E26" s="45">
        <v>6.6</v>
      </c>
      <c r="F26" s="45">
        <v>5.9</v>
      </c>
    </row>
    <row r="27" spans="1:7">
      <c r="A27" s="45">
        <v>2007</v>
      </c>
      <c r="B27" s="45"/>
      <c r="C27" s="45"/>
      <c r="D27" s="45"/>
      <c r="E27" s="45"/>
      <c r="F27" s="45"/>
    </row>
    <row r="28" spans="1:7">
      <c r="A28" s="45">
        <v>2008</v>
      </c>
      <c r="B28" s="45">
        <v>3.2</v>
      </c>
      <c r="C28" s="45"/>
      <c r="D28" s="45">
        <v>8.1999999999999993</v>
      </c>
      <c r="E28" s="45">
        <v>7.1</v>
      </c>
      <c r="F28" s="45">
        <v>5</v>
      </c>
    </row>
    <row r="29" spans="1:7">
      <c r="A29" s="45">
        <v>2009</v>
      </c>
      <c r="B29" s="45">
        <v>4.5999999999999996</v>
      </c>
      <c r="C29" s="45"/>
      <c r="D29" s="45">
        <v>12.5</v>
      </c>
      <c r="E29" s="45">
        <v>12.7</v>
      </c>
      <c r="F29" s="45">
        <v>7.3</v>
      </c>
      <c r="G29" s="51"/>
    </row>
    <row r="30" spans="1:7">
      <c r="A30" s="45">
        <v>2010</v>
      </c>
      <c r="B30" s="45">
        <v>4.7</v>
      </c>
      <c r="C30" s="45"/>
      <c r="D30" s="45">
        <v>13.5</v>
      </c>
      <c r="E30" s="45">
        <v>13.2</v>
      </c>
      <c r="F30" s="45">
        <v>8.5</v>
      </c>
      <c r="G30" s="51"/>
    </row>
    <row r="31" spans="1:7">
      <c r="A31" s="45">
        <v>2011</v>
      </c>
      <c r="B31" s="45">
        <v>4.5999999999999996</v>
      </c>
      <c r="C31" s="45"/>
      <c r="D31" s="45">
        <v>13</v>
      </c>
      <c r="E31" s="45">
        <v>12.9</v>
      </c>
      <c r="F31" s="45">
        <v>7.2</v>
      </c>
      <c r="G31" s="51"/>
    </row>
    <row r="32" spans="1:7">
      <c r="A32" s="45">
        <v>2012</v>
      </c>
      <c r="B32" s="45">
        <v>5</v>
      </c>
      <c r="C32" s="45"/>
      <c r="D32" s="45">
        <v>13.9</v>
      </c>
      <c r="E32" s="45">
        <v>14.6</v>
      </c>
      <c r="F32" s="45">
        <v>8.1</v>
      </c>
      <c r="G32" s="51"/>
    </row>
    <row r="33" spans="1:7">
      <c r="A33" s="45">
        <v>2013</v>
      </c>
      <c r="B33" s="45">
        <v>4.5999999999999996</v>
      </c>
      <c r="C33" s="45"/>
      <c r="D33" s="45">
        <v>12.6</v>
      </c>
      <c r="E33" s="45">
        <v>14.4</v>
      </c>
      <c r="F33" s="45">
        <v>5.7</v>
      </c>
      <c r="G33" s="51"/>
    </row>
    <row r="34" spans="1:7">
      <c r="A34" s="45">
        <v>2014</v>
      </c>
      <c r="B34" s="45">
        <v>4.2</v>
      </c>
      <c r="C34" s="45"/>
      <c r="D34" s="45">
        <v>11.8</v>
      </c>
      <c r="E34" s="45">
        <v>11.6</v>
      </c>
      <c r="F34" s="45">
        <v>5.9</v>
      </c>
      <c r="G34" s="51"/>
    </row>
    <row r="35" spans="1:7">
      <c r="A35" s="45">
        <v>2015</v>
      </c>
      <c r="B35" s="45">
        <v>4.0999999999999996</v>
      </c>
      <c r="C35" s="45"/>
      <c r="D35" s="45">
        <v>11.7</v>
      </c>
      <c r="E35" s="45">
        <v>10.8</v>
      </c>
      <c r="F35" s="45">
        <v>6.3</v>
      </c>
      <c r="G35" s="51"/>
    </row>
    <row r="36" spans="1:7">
      <c r="A36" s="45">
        <v>2016</v>
      </c>
      <c r="B36" s="45">
        <v>3.9</v>
      </c>
      <c r="C36" s="45"/>
      <c r="D36" s="45">
        <v>11.4</v>
      </c>
      <c r="E36" s="45">
        <v>9.6</v>
      </c>
      <c r="F36" s="45">
        <v>6</v>
      </c>
      <c r="G36" s="51"/>
    </row>
    <row r="37" spans="1:7">
      <c r="A37" s="45">
        <v>2017</v>
      </c>
      <c r="B37" s="45">
        <v>3.6</v>
      </c>
      <c r="C37" s="45"/>
      <c r="D37" s="45">
        <v>10.1</v>
      </c>
      <c r="E37" s="45">
        <v>9.5</v>
      </c>
      <c r="F37" s="45">
        <v>4.9000000000000004</v>
      </c>
      <c r="G37" s="51"/>
    </row>
    <row r="38" spans="1:7">
      <c r="A38" s="45">
        <v>2018</v>
      </c>
      <c r="B38" s="45">
        <v>3.5</v>
      </c>
      <c r="C38" s="45"/>
      <c r="D38" s="45">
        <v>8.9</v>
      </c>
      <c r="E38" s="45">
        <v>7.9</v>
      </c>
      <c r="F38" s="45">
        <v>4.2</v>
      </c>
      <c r="G38" s="51"/>
    </row>
    <row r="39" spans="1:7">
      <c r="A39" s="45">
        <v>2019</v>
      </c>
      <c r="B39" s="45">
        <v>3.2</v>
      </c>
      <c r="C39" s="45"/>
      <c r="D39" s="45">
        <v>8.1999999999999993</v>
      </c>
      <c r="E39" s="45">
        <v>8</v>
      </c>
      <c r="F39" s="45">
        <v>4.0999999999999996</v>
      </c>
      <c r="G39" s="51"/>
    </row>
    <row r="40" spans="1:7">
      <c r="A40" s="45">
        <v>2020</v>
      </c>
      <c r="B40" s="45">
        <v>3.7</v>
      </c>
      <c r="C40" s="45"/>
      <c r="D40" s="45">
        <v>8.3000000000000007</v>
      </c>
      <c r="E40" s="45">
        <v>8</v>
      </c>
      <c r="F40" s="45">
        <v>5.0999999999999996</v>
      </c>
      <c r="G40" s="51"/>
    </row>
    <row r="41" spans="1:7">
      <c r="A41" s="45">
        <v>2021</v>
      </c>
      <c r="B41" s="45">
        <v>3.1</v>
      </c>
      <c r="C41" s="45"/>
      <c r="D41" s="45">
        <v>7.6</v>
      </c>
      <c r="E41" s="45">
        <v>7.3</v>
      </c>
      <c r="F41" s="45">
        <v>3.5</v>
      </c>
      <c r="G41" s="51"/>
    </row>
    <row r="42" spans="1:7">
      <c r="A42" s="45"/>
      <c r="B42" s="45"/>
      <c r="C42" s="45"/>
      <c r="D42" s="45"/>
      <c r="E42" s="45"/>
      <c r="F42" s="45"/>
      <c r="G42" s="51"/>
    </row>
    <row r="43" spans="1:7">
      <c r="A43" s="45"/>
      <c r="B43" s="45"/>
      <c r="C43" s="45"/>
      <c r="D43" s="45"/>
      <c r="E43" s="45"/>
      <c r="F43" s="45"/>
    </row>
    <row r="44" spans="1:7">
      <c r="A44" s="45"/>
      <c r="B44" s="45"/>
      <c r="C44" s="45"/>
      <c r="D44" s="45"/>
      <c r="E44" s="45"/>
      <c r="F44" s="45"/>
    </row>
    <row r="45" spans="1:7">
      <c r="A45" s="45"/>
      <c r="B45" s="45"/>
      <c r="C45" s="45"/>
      <c r="D45" s="45"/>
      <c r="E45" s="45"/>
      <c r="F45" s="45"/>
    </row>
  </sheetData>
  <hyperlinks>
    <hyperlink ref="B3" r:id="rId1" display="https://aus01.safelinks.protection.outlook.com/?url=https%3A%2F%2Fsocialreport.msd.govt.nz%2Fdocuments%2F2016%2Fpw1.xlsx&amp;data=04%7C01%7CTim.Hughes%40treasury.govt.nz%7C178ad12b5f8244694b1708d9e607ea64%7Ceea6053309ef4b7a94060f38551cc613%7C0%7C0%7C637793744533986927%7CUnknown%7CTWFpbGZsb3d8eyJWIjoiMC4wLjAwMDAiLCJQIjoiV2luMzIiLCJBTiI6Ik1haWwiLCJXVCI6Mn0%3D%7C3000&amp;sdata=JJEsY0%2BSa6HJ7RDWQF4f5qycB0tJBu8HfHhTjZg4r%2FE%3D&amp;reserved=0" xr:uid="{AB965EE7-B014-40A2-A1E4-C5BCCB4A7FAA}"/>
    <hyperlink ref="A1" location="'List of Figures'!A1" display="Back to List of Figures" xr:uid="{8B6ECAFF-9953-4617-927E-6D2136596125}"/>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3B19A-E2BF-4BAC-8EC3-A4569E056C5B}">
  <sheetPr codeName="Sheet41"/>
  <dimension ref="A1:O39"/>
  <sheetViews>
    <sheetView showGridLines="0" zoomScale="70" zoomScaleNormal="70" workbookViewId="0"/>
  </sheetViews>
  <sheetFormatPr defaultRowHeight="15"/>
  <cols>
    <col min="9" max="15" width="8.7109375" style="51"/>
  </cols>
  <sheetData>
    <row r="1" spans="1:13">
      <c r="A1" s="147" t="s">
        <v>980</v>
      </c>
    </row>
    <row r="2" spans="1:13">
      <c r="A2" s="213" t="s">
        <v>411</v>
      </c>
      <c r="B2" s="213" t="s">
        <v>498</v>
      </c>
      <c r="C2" s="213"/>
      <c r="D2" s="213"/>
      <c r="E2" s="213"/>
      <c r="F2" s="213"/>
      <c r="G2" s="213"/>
      <c r="H2" s="213"/>
    </row>
    <row r="3" spans="1:13" ht="14.45" customHeight="1">
      <c r="A3" s="213" t="s">
        <v>28</v>
      </c>
      <c r="B3" s="214" t="s">
        <v>938</v>
      </c>
      <c r="C3" s="213"/>
      <c r="D3" s="213"/>
      <c r="E3" s="213"/>
      <c r="F3" s="213"/>
      <c r="G3" s="213"/>
      <c r="H3" s="213"/>
    </row>
    <row r="4" spans="1:13" ht="14.45" customHeight="1">
      <c r="A4" s="213"/>
      <c r="B4" s="214" t="s">
        <v>938</v>
      </c>
      <c r="C4" s="213"/>
      <c r="D4" s="213"/>
      <c r="E4" s="213"/>
      <c r="F4" s="213"/>
      <c r="G4" s="213"/>
      <c r="H4" s="213"/>
    </row>
    <row r="6" spans="1:13">
      <c r="A6" t="s">
        <v>1374</v>
      </c>
      <c r="H6" t="s">
        <v>1339</v>
      </c>
    </row>
    <row r="7" spans="1:13">
      <c r="A7" s="50"/>
      <c r="B7" s="50" t="s">
        <v>212</v>
      </c>
      <c r="C7" s="50" t="s">
        <v>213</v>
      </c>
      <c r="D7" s="50" t="s">
        <v>214</v>
      </c>
      <c r="E7" s="50" t="s">
        <v>215</v>
      </c>
      <c r="F7" s="50" t="s">
        <v>216</v>
      </c>
      <c r="G7" s="50" t="s">
        <v>148</v>
      </c>
      <c r="H7" s="51" t="s">
        <v>212</v>
      </c>
      <c r="I7" s="51" t="s">
        <v>213</v>
      </c>
      <c r="J7" s="51" t="s">
        <v>214</v>
      </c>
      <c r="K7" s="51" t="s">
        <v>215</v>
      </c>
      <c r="L7" s="51" t="s">
        <v>216</v>
      </c>
      <c r="M7" s="51" t="s">
        <v>148</v>
      </c>
    </row>
    <row r="8" spans="1:13">
      <c r="A8" s="50">
        <v>1990</v>
      </c>
      <c r="B8" s="50">
        <v>58.5</v>
      </c>
      <c r="C8" s="51">
        <v>71</v>
      </c>
      <c r="D8" s="51">
        <v>79.7</v>
      </c>
      <c r="E8" s="51">
        <v>78.400000000000006</v>
      </c>
      <c r="F8" s="51">
        <v>41</v>
      </c>
      <c r="G8" s="51">
        <v>6.1</v>
      </c>
      <c r="H8" s="50">
        <v>1</v>
      </c>
      <c r="I8" s="51">
        <v>0.9</v>
      </c>
      <c r="J8" s="51">
        <v>1.1000000000000001</v>
      </c>
      <c r="K8" s="51">
        <v>1.1000000000000001</v>
      </c>
      <c r="L8" s="51">
        <v>1.2</v>
      </c>
      <c r="M8" s="51">
        <v>0.7</v>
      </c>
    </row>
    <row r="9" spans="1:13">
      <c r="A9" s="50">
        <v>1991</v>
      </c>
      <c r="B9" s="51">
        <v>54.8</v>
      </c>
      <c r="C9" s="51">
        <v>68.3</v>
      </c>
      <c r="D9" s="51">
        <v>78.7</v>
      </c>
      <c r="E9" s="51">
        <v>76</v>
      </c>
      <c r="F9" s="51">
        <v>41.7</v>
      </c>
      <c r="G9" s="51">
        <v>5.7</v>
      </c>
      <c r="H9" s="51">
        <v>1.6</v>
      </c>
      <c r="I9" s="51">
        <v>1.4</v>
      </c>
      <c r="J9" s="51">
        <v>1.1000000000000001</v>
      </c>
      <c r="K9" s="51">
        <v>1.4</v>
      </c>
      <c r="L9" s="51">
        <v>1.7</v>
      </c>
      <c r="M9" s="51">
        <v>0.9</v>
      </c>
    </row>
    <row r="10" spans="1:13">
      <c r="A10" s="51">
        <v>1992</v>
      </c>
      <c r="B10" s="51">
        <v>54.4</v>
      </c>
      <c r="C10" s="51">
        <v>69.2</v>
      </c>
      <c r="D10" s="51">
        <v>77.900000000000006</v>
      </c>
      <c r="E10" s="51">
        <v>77.400000000000006</v>
      </c>
      <c r="F10" s="51">
        <v>41.5</v>
      </c>
      <c r="G10" s="51">
        <v>5.0999999999999996</v>
      </c>
      <c r="H10" s="51">
        <v>1.5</v>
      </c>
      <c r="I10" s="51">
        <v>1.1000000000000001</v>
      </c>
      <c r="J10" s="51">
        <v>1.2</v>
      </c>
      <c r="K10" s="51">
        <v>1.2</v>
      </c>
      <c r="L10" s="51">
        <v>2</v>
      </c>
      <c r="M10" s="51">
        <v>0.8</v>
      </c>
    </row>
    <row r="11" spans="1:13">
      <c r="A11" s="51">
        <v>1993</v>
      </c>
      <c r="B11" s="51">
        <v>55</v>
      </c>
      <c r="C11" s="51">
        <v>71</v>
      </c>
      <c r="D11" s="51">
        <v>77.599999999999994</v>
      </c>
      <c r="E11" s="51">
        <v>78</v>
      </c>
      <c r="F11" s="51">
        <v>45.1</v>
      </c>
      <c r="G11" s="51">
        <v>5.7</v>
      </c>
      <c r="H11" s="51">
        <v>1.6</v>
      </c>
      <c r="I11" s="51">
        <v>1.5</v>
      </c>
      <c r="J11" s="51">
        <v>1.1000000000000001</v>
      </c>
      <c r="K11" s="51">
        <v>1.3</v>
      </c>
      <c r="L11" s="51">
        <v>1.9</v>
      </c>
      <c r="M11" s="51">
        <v>0.9</v>
      </c>
    </row>
    <row r="12" spans="1:13">
      <c r="A12" s="51">
        <v>1994</v>
      </c>
      <c r="B12" s="51">
        <v>58.1</v>
      </c>
      <c r="C12" s="51">
        <v>73.400000000000006</v>
      </c>
      <c r="D12" s="51">
        <v>77.400000000000006</v>
      </c>
      <c r="E12" s="51">
        <v>79.8</v>
      </c>
      <c r="F12" s="51">
        <v>49.1</v>
      </c>
      <c r="G12" s="51">
        <v>6.3</v>
      </c>
      <c r="H12" s="51">
        <v>1.9</v>
      </c>
      <c r="I12" s="51">
        <v>1.3</v>
      </c>
      <c r="J12" s="51">
        <v>1.4</v>
      </c>
      <c r="K12" s="51">
        <v>1.4</v>
      </c>
      <c r="L12" s="51">
        <v>1.9</v>
      </c>
      <c r="M12" s="51">
        <v>0.9</v>
      </c>
    </row>
    <row r="13" spans="1:13">
      <c r="A13" s="51">
        <v>1995</v>
      </c>
      <c r="B13" s="51">
        <v>61</v>
      </c>
      <c r="C13" s="51">
        <v>74.5</v>
      </c>
      <c r="D13" s="51">
        <v>78.2</v>
      </c>
      <c r="E13" s="51">
        <v>80.900000000000006</v>
      </c>
      <c r="F13" s="51">
        <v>51.4</v>
      </c>
      <c r="G13" s="51">
        <v>6.4</v>
      </c>
      <c r="H13" s="51">
        <v>1.7</v>
      </c>
      <c r="I13" s="51">
        <v>1.2</v>
      </c>
      <c r="J13" s="51">
        <v>1.4</v>
      </c>
      <c r="K13" s="51">
        <v>1.4</v>
      </c>
      <c r="L13" s="51">
        <v>1.9</v>
      </c>
      <c r="M13" s="51">
        <v>1</v>
      </c>
    </row>
    <row r="14" spans="1:13">
      <c r="A14" s="51">
        <v>1996</v>
      </c>
      <c r="B14" s="51">
        <v>59</v>
      </c>
      <c r="C14" s="51">
        <v>74.400000000000006</v>
      </c>
      <c r="D14" s="51">
        <v>79.7</v>
      </c>
      <c r="E14" s="51">
        <v>80.8</v>
      </c>
      <c r="F14" s="51">
        <v>54</v>
      </c>
      <c r="G14" s="51">
        <v>6.9</v>
      </c>
      <c r="H14" s="51">
        <v>1.7</v>
      </c>
      <c r="I14" s="51">
        <v>1.4</v>
      </c>
      <c r="J14" s="51">
        <v>1.3</v>
      </c>
      <c r="K14" s="51">
        <v>1.2</v>
      </c>
      <c r="L14" s="51">
        <v>2</v>
      </c>
      <c r="M14" s="51">
        <v>0.9</v>
      </c>
    </row>
    <row r="15" spans="1:13">
      <c r="A15" s="51">
        <v>1997</v>
      </c>
      <c r="B15" s="51">
        <v>58.8</v>
      </c>
      <c r="C15" s="51">
        <v>73.099999999999994</v>
      </c>
      <c r="D15" s="51">
        <v>79.099999999999994</v>
      </c>
      <c r="E15" s="51">
        <v>81</v>
      </c>
      <c r="F15" s="51">
        <v>53.7</v>
      </c>
      <c r="G15" s="51">
        <v>5.7</v>
      </c>
      <c r="H15" s="51">
        <v>1.7</v>
      </c>
      <c r="I15" s="51">
        <v>1.2</v>
      </c>
      <c r="J15" s="51">
        <v>1</v>
      </c>
      <c r="K15" s="51">
        <v>1.4</v>
      </c>
      <c r="L15" s="51">
        <v>2.1</v>
      </c>
      <c r="M15" s="51">
        <v>0.8</v>
      </c>
    </row>
    <row r="16" spans="1:13">
      <c r="A16" s="51">
        <v>1998</v>
      </c>
      <c r="B16" s="51">
        <v>54.4</v>
      </c>
      <c r="C16" s="51">
        <v>72.599999999999994</v>
      </c>
      <c r="D16" s="51">
        <v>77.400000000000006</v>
      </c>
      <c r="E16" s="51">
        <v>80.400000000000006</v>
      </c>
      <c r="F16" s="51">
        <v>55.8</v>
      </c>
      <c r="G16" s="51">
        <v>6.2</v>
      </c>
      <c r="H16" s="51">
        <v>1.7</v>
      </c>
      <c r="I16" s="51">
        <v>1.6</v>
      </c>
      <c r="J16" s="51">
        <v>1.3</v>
      </c>
      <c r="K16" s="51">
        <v>1.3</v>
      </c>
      <c r="L16" s="51">
        <v>2</v>
      </c>
      <c r="M16" s="51">
        <v>0.9</v>
      </c>
    </row>
    <row r="17" spans="1:13">
      <c r="A17" s="51">
        <v>1999</v>
      </c>
      <c r="B17" s="51">
        <v>56.8</v>
      </c>
      <c r="C17" s="51">
        <v>74.7</v>
      </c>
      <c r="D17" s="51">
        <v>79.3</v>
      </c>
      <c r="E17" s="51">
        <v>80.900000000000006</v>
      </c>
      <c r="F17" s="51">
        <v>55.7</v>
      </c>
      <c r="G17" s="51">
        <v>7.2</v>
      </c>
      <c r="H17" s="51">
        <v>2</v>
      </c>
      <c r="I17" s="51">
        <v>1.4</v>
      </c>
      <c r="J17" s="51">
        <v>1.2</v>
      </c>
      <c r="K17" s="51">
        <v>1.2</v>
      </c>
      <c r="L17" s="51">
        <v>2.1</v>
      </c>
      <c r="M17" s="51">
        <v>0.8</v>
      </c>
    </row>
    <row r="18" spans="1:13">
      <c r="A18" s="51">
        <v>2000</v>
      </c>
      <c r="B18" s="51">
        <v>56.5</v>
      </c>
      <c r="C18" s="51">
        <v>74.8</v>
      </c>
      <c r="D18" s="51">
        <v>80.099999999999994</v>
      </c>
      <c r="E18" s="51">
        <v>82.3</v>
      </c>
      <c r="F18" s="51">
        <v>58.9</v>
      </c>
      <c r="G18" s="51">
        <v>8</v>
      </c>
      <c r="H18" s="51">
        <v>2.1</v>
      </c>
      <c r="I18" s="51">
        <v>1.5</v>
      </c>
      <c r="J18" s="51">
        <v>1.3</v>
      </c>
      <c r="K18" s="51">
        <v>1.4</v>
      </c>
      <c r="L18" s="51">
        <v>1.8</v>
      </c>
      <c r="M18" s="51">
        <v>1.1000000000000001</v>
      </c>
    </row>
    <row r="19" spans="1:13">
      <c r="A19" s="51">
        <v>2001</v>
      </c>
      <c r="B19" s="51">
        <v>57.2</v>
      </c>
      <c r="C19" s="51">
        <v>75.2</v>
      </c>
      <c r="D19" s="51">
        <v>80.7</v>
      </c>
      <c r="E19" s="51">
        <v>83.1</v>
      </c>
      <c r="F19" s="51">
        <v>61.6</v>
      </c>
      <c r="G19" s="51">
        <v>9</v>
      </c>
      <c r="H19" s="51">
        <v>1.8</v>
      </c>
      <c r="I19" s="51">
        <v>1.4</v>
      </c>
      <c r="J19" s="51">
        <v>1.2</v>
      </c>
      <c r="K19" s="51">
        <v>1.3</v>
      </c>
      <c r="L19" s="51">
        <v>2</v>
      </c>
      <c r="M19" s="51">
        <v>1</v>
      </c>
    </row>
    <row r="20" spans="1:13">
      <c r="A20" s="51">
        <v>2002</v>
      </c>
      <c r="B20" s="51">
        <v>56.8</v>
      </c>
      <c r="C20" s="51">
        <v>75.099999999999994</v>
      </c>
      <c r="D20" s="51">
        <v>81.599999999999994</v>
      </c>
      <c r="E20" s="51">
        <v>82.9</v>
      </c>
      <c r="F20" s="51">
        <v>63.5</v>
      </c>
      <c r="G20" s="51">
        <v>9.3000000000000007</v>
      </c>
      <c r="H20" s="51">
        <v>2</v>
      </c>
      <c r="I20" s="51">
        <v>1.5</v>
      </c>
      <c r="J20" s="51">
        <v>1.1000000000000001</v>
      </c>
      <c r="K20" s="51">
        <v>1.3</v>
      </c>
      <c r="L20" s="51">
        <v>1.9</v>
      </c>
      <c r="M20" s="51">
        <v>1</v>
      </c>
    </row>
    <row r="21" spans="1:13">
      <c r="A21" s="51">
        <v>2003</v>
      </c>
      <c r="B21" s="51">
        <v>57.4</v>
      </c>
      <c r="C21" s="51">
        <v>75.3</v>
      </c>
      <c r="D21" s="51">
        <v>81.400000000000006</v>
      </c>
      <c r="E21" s="51">
        <v>82.7</v>
      </c>
      <c r="F21" s="51">
        <v>65.5</v>
      </c>
      <c r="G21" s="51">
        <v>10.4</v>
      </c>
      <c r="H21" s="51">
        <v>1.6</v>
      </c>
      <c r="I21" s="51">
        <v>1.2</v>
      </c>
      <c r="J21" s="51">
        <v>1.1000000000000001</v>
      </c>
      <c r="K21" s="51">
        <v>1.3</v>
      </c>
      <c r="L21" s="51">
        <v>1.7</v>
      </c>
      <c r="M21" s="51">
        <v>1</v>
      </c>
    </row>
    <row r="22" spans="1:13">
      <c r="A22" s="51">
        <v>2004</v>
      </c>
      <c r="B22" s="51">
        <v>59.5</v>
      </c>
      <c r="C22" s="51">
        <v>77.2</v>
      </c>
      <c r="D22" s="51">
        <v>82.4</v>
      </c>
      <c r="E22" s="51">
        <v>84.5</v>
      </c>
      <c r="F22" s="51">
        <v>68.7</v>
      </c>
      <c r="G22" s="51">
        <v>12.2</v>
      </c>
      <c r="H22" s="51">
        <v>1.8</v>
      </c>
      <c r="I22" s="51">
        <v>1.8</v>
      </c>
      <c r="J22" s="51">
        <v>1.2</v>
      </c>
      <c r="K22" s="51">
        <v>1.2</v>
      </c>
      <c r="L22" s="51">
        <v>1.7</v>
      </c>
      <c r="M22" s="51">
        <v>1.1000000000000001</v>
      </c>
    </row>
    <row r="23" spans="1:13">
      <c r="A23" s="51">
        <v>2005</v>
      </c>
      <c r="B23" s="51">
        <v>58.7</v>
      </c>
      <c r="C23" s="51">
        <v>78.3</v>
      </c>
      <c r="D23" s="51">
        <v>83</v>
      </c>
      <c r="E23" s="51">
        <v>84.6</v>
      </c>
      <c r="F23" s="51">
        <v>70.7</v>
      </c>
      <c r="G23" s="51">
        <v>11.1</v>
      </c>
      <c r="H23" s="51">
        <v>3.6</v>
      </c>
      <c r="I23" s="51">
        <v>1.6</v>
      </c>
      <c r="J23" s="51">
        <v>1</v>
      </c>
      <c r="K23" s="51">
        <v>1</v>
      </c>
      <c r="L23" s="51">
        <v>1.7</v>
      </c>
      <c r="M23" s="51">
        <v>1.1000000000000001</v>
      </c>
    </row>
    <row r="24" spans="1:13">
      <c r="A24" s="51">
        <v>2006</v>
      </c>
      <c r="B24" s="51">
        <v>59.5</v>
      </c>
      <c r="C24" s="51">
        <v>78.5</v>
      </c>
      <c r="D24" s="51">
        <v>81.8</v>
      </c>
      <c r="E24" s="51">
        <v>83.9</v>
      </c>
      <c r="F24" s="51">
        <v>70.099999999999994</v>
      </c>
      <c r="G24" s="51">
        <v>14</v>
      </c>
      <c r="H24" s="51">
        <v>2.5</v>
      </c>
      <c r="I24" s="51">
        <v>1.4</v>
      </c>
      <c r="J24" s="51">
        <v>1.1000000000000001</v>
      </c>
      <c r="K24" s="51">
        <v>1.2</v>
      </c>
      <c r="L24" s="51">
        <v>1.8</v>
      </c>
      <c r="M24" s="51">
        <v>1.2</v>
      </c>
    </row>
    <row r="25" spans="1:13">
      <c r="A25" s="51">
        <v>2007</v>
      </c>
      <c r="B25" s="51">
        <v>60.1</v>
      </c>
      <c r="C25" s="51">
        <v>79.3</v>
      </c>
      <c r="D25" s="51">
        <v>82.2</v>
      </c>
      <c r="E25" s="51">
        <v>85</v>
      </c>
      <c r="F25" s="51">
        <v>71.8</v>
      </c>
      <c r="G25" s="51">
        <v>15</v>
      </c>
      <c r="H25" s="51">
        <v>2.2999999999999998</v>
      </c>
      <c r="I25" s="51">
        <v>1.3</v>
      </c>
      <c r="J25" s="51">
        <v>1.2</v>
      </c>
      <c r="K25" s="51">
        <v>1.2</v>
      </c>
      <c r="L25" s="51">
        <v>1.6</v>
      </c>
      <c r="M25" s="51">
        <v>1.2</v>
      </c>
    </row>
    <row r="26" spans="1:13">
      <c r="A26" s="51">
        <v>2008</v>
      </c>
      <c r="B26" s="51">
        <v>57.4</v>
      </c>
      <c r="C26" s="51">
        <v>79.5</v>
      </c>
      <c r="D26" s="51">
        <v>82.3</v>
      </c>
      <c r="E26" s="51">
        <v>84.6</v>
      </c>
      <c r="F26" s="51">
        <v>71.7</v>
      </c>
      <c r="G26" s="51">
        <v>17.600000000000001</v>
      </c>
      <c r="H26" s="51">
        <v>1.7</v>
      </c>
      <c r="I26" s="51">
        <v>1.5</v>
      </c>
      <c r="J26" s="51">
        <v>1</v>
      </c>
      <c r="K26" s="51">
        <v>1.2</v>
      </c>
      <c r="L26" s="51">
        <v>1.4</v>
      </c>
      <c r="M26" s="51">
        <v>1.3</v>
      </c>
    </row>
    <row r="27" spans="1:13">
      <c r="A27" s="51">
        <v>2009</v>
      </c>
      <c r="B27" s="51">
        <v>50.7</v>
      </c>
      <c r="C27" s="51">
        <v>75.599999999999994</v>
      </c>
      <c r="D27" s="51">
        <v>80.8</v>
      </c>
      <c r="E27" s="51">
        <v>83.6</v>
      </c>
      <c r="F27" s="51">
        <v>72.7</v>
      </c>
      <c r="G27" s="51">
        <v>15.9</v>
      </c>
      <c r="H27" s="51">
        <v>1.8</v>
      </c>
      <c r="I27" s="51">
        <v>1.7</v>
      </c>
      <c r="J27" s="51">
        <v>1</v>
      </c>
      <c r="K27" s="51">
        <v>1.2</v>
      </c>
      <c r="L27" s="51">
        <v>1.8</v>
      </c>
      <c r="M27" s="51">
        <v>1.3</v>
      </c>
    </row>
    <row r="28" spans="1:13">
      <c r="A28" s="51">
        <v>2010</v>
      </c>
      <c r="B28" s="51">
        <v>50.6</v>
      </c>
      <c r="C28" s="51">
        <v>75.3</v>
      </c>
      <c r="D28" s="51">
        <v>80.7</v>
      </c>
      <c r="E28" s="51">
        <v>83</v>
      </c>
      <c r="F28" s="51">
        <v>73.3</v>
      </c>
      <c r="G28" s="51">
        <v>17.5</v>
      </c>
      <c r="H28" s="51">
        <v>1.7</v>
      </c>
      <c r="I28" s="51">
        <v>1.8</v>
      </c>
      <c r="J28" s="51">
        <v>1.2</v>
      </c>
      <c r="K28" s="51">
        <v>1.3</v>
      </c>
      <c r="L28" s="51">
        <v>1.5</v>
      </c>
      <c r="M28" s="51">
        <v>1.4</v>
      </c>
    </row>
    <row r="29" spans="1:13">
      <c r="A29" s="51">
        <v>2011</v>
      </c>
      <c r="B29" s="51">
        <v>49.9</v>
      </c>
      <c r="C29" s="51">
        <v>77.099999999999994</v>
      </c>
      <c r="D29" s="51">
        <v>80.5</v>
      </c>
      <c r="E29" s="51">
        <v>83.6</v>
      </c>
      <c r="F29" s="51">
        <v>74.2</v>
      </c>
      <c r="G29" s="51">
        <v>19.399999999999999</v>
      </c>
      <c r="H29" s="51">
        <v>1.9</v>
      </c>
      <c r="I29" s="51">
        <v>1.6</v>
      </c>
      <c r="J29" s="51">
        <v>1.3</v>
      </c>
      <c r="K29" s="51">
        <v>1.2</v>
      </c>
      <c r="L29" s="51">
        <v>1.4</v>
      </c>
      <c r="M29" s="51">
        <v>1.3</v>
      </c>
    </row>
    <row r="30" spans="1:13">
      <c r="A30" s="51">
        <v>2012</v>
      </c>
      <c r="B30" s="51">
        <v>47.2</v>
      </c>
      <c r="C30" s="51">
        <v>76</v>
      </c>
      <c r="D30" s="51">
        <v>80</v>
      </c>
      <c r="E30" s="51">
        <v>82.3</v>
      </c>
      <c r="F30" s="51">
        <v>72.8</v>
      </c>
      <c r="G30" s="51">
        <v>19.100000000000001</v>
      </c>
      <c r="H30" s="51">
        <v>1.9</v>
      </c>
      <c r="I30" s="51">
        <v>2</v>
      </c>
      <c r="J30" s="51">
        <v>1.5</v>
      </c>
      <c r="K30" s="51">
        <v>1.3</v>
      </c>
      <c r="L30" s="51">
        <v>1.6</v>
      </c>
      <c r="M30" s="51">
        <v>1.2</v>
      </c>
    </row>
    <row r="31" spans="1:13">
      <c r="A31" s="51">
        <v>2013</v>
      </c>
      <c r="B31" s="51">
        <v>51.8</v>
      </c>
      <c r="C31" s="51">
        <v>78.7</v>
      </c>
      <c r="D31" s="51">
        <v>81.3</v>
      </c>
      <c r="E31" s="51">
        <v>84.4</v>
      </c>
      <c r="F31" s="51">
        <v>74.599999999999994</v>
      </c>
      <c r="G31" s="51">
        <v>20.9</v>
      </c>
      <c r="H31" s="51">
        <v>2.2000000000000002</v>
      </c>
      <c r="I31" s="51">
        <v>1.3</v>
      </c>
      <c r="J31" s="51">
        <v>1.4</v>
      </c>
      <c r="K31" s="51">
        <v>1.1000000000000001</v>
      </c>
      <c r="L31" s="51">
        <v>1.5</v>
      </c>
      <c r="M31" s="51">
        <v>1.2</v>
      </c>
    </row>
    <row r="32" spans="1:13">
      <c r="A32" s="51">
        <v>2014</v>
      </c>
      <c r="B32" s="51">
        <v>55</v>
      </c>
      <c r="C32" s="51">
        <v>78.3</v>
      </c>
      <c r="D32" s="51">
        <v>83.6</v>
      </c>
      <c r="E32" s="51">
        <v>83.6</v>
      </c>
      <c r="F32" s="51">
        <v>76.8</v>
      </c>
      <c r="G32" s="51">
        <v>21.8</v>
      </c>
      <c r="H32" s="51">
        <v>1.8</v>
      </c>
      <c r="I32" s="51">
        <v>1.5</v>
      </c>
      <c r="J32" s="51">
        <v>1.3</v>
      </c>
      <c r="K32" s="51">
        <v>1.3</v>
      </c>
      <c r="L32" s="51">
        <v>1.7</v>
      </c>
      <c r="M32" s="51">
        <v>1.4</v>
      </c>
    </row>
    <row r="33" spans="1:13">
      <c r="A33" s="51">
        <v>2015</v>
      </c>
      <c r="B33" s="51">
        <v>54.1</v>
      </c>
      <c r="C33" s="51">
        <v>77.900000000000006</v>
      </c>
      <c r="D33" s="51">
        <v>83.8</v>
      </c>
      <c r="E33" s="51">
        <v>83.4</v>
      </c>
      <c r="F33" s="51">
        <v>75.099999999999994</v>
      </c>
      <c r="G33" s="51">
        <v>21.8</v>
      </c>
      <c r="H33" s="51">
        <v>1.8</v>
      </c>
      <c r="I33" s="51">
        <v>1.4</v>
      </c>
      <c r="J33" s="51">
        <v>1.2</v>
      </c>
      <c r="K33" s="51">
        <v>1.1000000000000001</v>
      </c>
      <c r="L33" s="51">
        <v>1.6</v>
      </c>
      <c r="M33" s="51">
        <v>1.2</v>
      </c>
    </row>
    <row r="34" spans="1:13">
      <c r="A34" s="51">
        <v>2016</v>
      </c>
      <c r="B34" s="51">
        <v>56.2</v>
      </c>
      <c r="C34" s="51">
        <v>80.8</v>
      </c>
      <c r="D34" s="51">
        <v>84.8</v>
      </c>
      <c r="E34" s="51">
        <v>86.4</v>
      </c>
      <c r="F34" s="51">
        <v>76.5</v>
      </c>
      <c r="G34" s="51">
        <v>23.7</v>
      </c>
      <c r="H34" s="51">
        <v>1.9</v>
      </c>
      <c r="I34" s="51">
        <v>1.2</v>
      </c>
      <c r="J34" s="51">
        <v>1.2</v>
      </c>
      <c r="K34" s="51">
        <v>1.1000000000000001</v>
      </c>
      <c r="L34" s="51">
        <v>1.3</v>
      </c>
      <c r="M34" s="51">
        <v>1.3</v>
      </c>
    </row>
    <row r="35" spans="1:13">
      <c r="A35" s="51">
        <v>2017</v>
      </c>
      <c r="B35" s="51">
        <v>57.6</v>
      </c>
      <c r="C35" s="51">
        <v>82.6</v>
      </c>
      <c r="D35" s="51">
        <v>84.5</v>
      </c>
      <c r="E35" s="51">
        <v>86.8</v>
      </c>
      <c r="F35" s="51">
        <v>78.8</v>
      </c>
      <c r="G35" s="51">
        <v>24.2</v>
      </c>
      <c r="H35" s="51">
        <v>1.9</v>
      </c>
      <c r="I35" s="51">
        <v>1.1000000000000001</v>
      </c>
      <c r="J35" s="51">
        <v>1.3</v>
      </c>
      <c r="K35" s="51">
        <v>1.1000000000000001</v>
      </c>
      <c r="L35" s="51">
        <v>1.2</v>
      </c>
      <c r="M35" s="51">
        <v>1.3</v>
      </c>
    </row>
    <row r="36" spans="1:13">
      <c r="A36" s="51">
        <v>2018</v>
      </c>
      <c r="B36" s="51">
        <v>56.9</v>
      </c>
      <c r="C36" s="51">
        <v>82.4</v>
      </c>
      <c r="D36" s="51">
        <v>85.2</v>
      </c>
      <c r="E36" s="51">
        <v>85.3</v>
      </c>
      <c r="F36" s="51">
        <v>76.7</v>
      </c>
      <c r="G36" s="51">
        <v>23.4</v>
      </c>
      <c r="H36" s="51">
        <v>1.8</v>
      </c>
      <c r="I36" s="51">
        <v>1.3</v>
      </c>
      <c r="J36" s="51">
        <v>1</v>
      </c>
      <c r="K36" s="51">
        <v>1.2</v>
      </c>
      <c r="L36" s="51">
        <v>1.4</v>
      </c>
      <c r="M36" s="51">
        <v>1.3</v>
      </c>
    </row>
    <row r="37" spans="1:13">
      <c r="A37" s="51">
        <v>2019</v>
      </c>
      <c r="B37" s="51">
        <v>57.1</v>
      </c>
      <c r="C37" s="51">
        <v>82.8</v>
      </c>
      <c r="D37" s="51">
        <v>85</v>
      </c>
      <c r="E37" s="51">
        <v>86.5</v>
      </c>
      <c r="F37" s="51">
        <v>76.5</v>
      </c>
      <c r="G37" s="51">
        <v>24.5</v>
      </c>
      <c r="H37" s="51">
        <v>1.6</v>
      </c>
      <c r="I37" s="51">
        <v>1</v>
      </c>
      <c r="J37" s="51">
        <v>1.1000000000000001</v>
      </c>
      <c r="K37" s="51">
        <v>1.1000000000000001</v>
      </c>
      <c r="L37" s="51">
        <v>1.5</v>
      </c>
      <c r="M37" s="51">
        <v>1.2</v>
      </c>
    </row>
    <row r="38" spans="1:13">
      <c r="A38" s="51">
        <v>2020</v>
      </c>
      <c r="B38" s="51">
        <v>55.8</v>
      </c>
      <c r="C38" s="51">
        <v>82</v>
      </c>
      <c r="D38" s="51">
        <v>83.6</v>
      </c>
      <c r="E38" s="51">
        <v>85.1</v>
      </c>
      <c r="F38" s="51">
        <v>77.2</v>
      </c>
      <c r="G38" s="51">
        <v>24.9</v>
      </c>
      <c r="H38" s="51">
        <v>1.5</v>
      </c>
      <c r="I38" s="51">
        <v>1.4</v>
      </c>
      <c r="J38" s="51">
        <v>1.1000000000000001</v>
      </c>
      <c r="K38" s="51">
        <v>1</v>
      </c>
      <c r="L38" s="51">
        <v>1.4</v>
      </c>
      <c r="M38" s="51">
        <v>1.3</v>
      </c>
    </row>
    <row r="39" spans="1:13">
      <c r="A39" s="51">
        <v>2021</v>
      </c>
      <c r="B39" s="51">
        <v>60.8</v>
      </c>
      <c r="C39" s="51">
        <v>85.6</v>
      </c>
      <c r="D39" s="51">
        <v>84.8</v>
      </c>
      <c r="E39" s="51">
        <v>87</v>
      </c>
      <c r="F39" s="51">
        <v>78.7</v>
      </c>
      <c r="G39" s="51">
        <v>25.2</v>
      </c>
      <c r="H39" s="51">
        <v>1.9</v>
      </c>
      <c r="I39" s="51">
        <v>1.2</v>
      </c>
      <c r="J39" s="51">
        <v>1.2</v>
      </c>
      <c r="K39" s="51">
        <v>0.9</v>
      </c>
      <c r="L39" s="51">
        <v>1.5</v>
      </c>
      <c r="M39" s="51">
        <v>1.3</v>
      </c>
    </row>
  </sheetData>
  <hyperlinks>
    <hyperlink ref="B3" r:id="rId1" display="https://infoshare.stats.govt.nz/ViewTable.aspx?pxID=5f62eb0c-fb0e-4768-b762-af9d87dae146" xr:uid="{9C916AAA-DACE-4E1C-B8E6-6DE34BEBD684}"/>
    <hyperlink ref="B4" r:id="rId2" display="https://infoshare.stats.govt.nz/ViewTable.aspx?pxID=e14df56d-94a3-4fb5-b510-2c7354842ed4" xr:uid="{A2A720D8-48AC-4317-A982-39A661C9A63D}"/>
    <hyperlink ref="A1" location="'List of Figures'!A1" display="Back to List of Figures" xr:uid="{AE061F29-6DEE-4B29-A118-D9A0FDC811C8}"/>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D6BD1-33C8-4D54-9AB9-C93121A4A157}">
  <sheetPr codeName="Sheet42"/>
  <dimension ref="A1:G62"/>
  <sheetViews>
    <sheetView showGridLines="0" zoomScale="85" zoomScaleNormal="85" workbookViewId="0">
      <selection activeCell="A12" sqref="A12"/>
    </sheetView>
  </sheetViews>
  <sheetFormatPr defaultRowHeight="15"/>
  <cols>
    <col min="1" max="1" width="16.85546875" customWidth="1"/>
    <col min="3" max="5" width="8.7109375" style="167"/>
  </cols>
  <sheetData>
    <row r="1" spans="1:7">
      <c r="A1" s="147" t="s">
        <v>980</v>
      </c>
    </row>
    <row r="2" spans="1:7">
      <c r="A2" s="213" t="s">
        <v>411</v>
      </c>
      <c r="B2" s="213" t="s">
        <v>996</v>
      </c>
      <c r="C2" s="213"/>
      <c r="D2" s="213"/>
      <c r="E2" s="213"/>
      <c r="F2" s="213"/>
      <c r="G2" s="213"/>
    </row>
    <row r="3" spans="1:7">
      <c r="A3" s="213" t="s">
        <v>28</v>
      </c>
      <c r="B3" s="214" t="s">
        <v>138</v>
      </c>
      <c r="C3" s="214"/>
      <c r="D3" s="214"/>
      <c r="E3" s="214"/>
      <c r="F3" s="213"/>
      <c r="G3" s="213"/>
    </row>
    <row r="5" spans="1:7">
      <c r="B5" t="s">
        <v>1375</v>
      </c>
      <c r="C5" s="149"/>
      <c r="D5" s="149"/>
      <c r="E5" s="149"/>
    </row>
    <row r="6" spans="1:7">
      <c r="A6" s="51" t="s">
        <v>70</v>
      </c>
      <c r="B6" s="14">
        <v>34.544013999999997</v>
      </c>
      <c r="C6" s="149"/>
      <c r="D6" s="149"/>
      <c r="E6" s="149"/>
      <c r="F6" s="51"/>
      <c r="G6" s="51"/>
    </row>
    <row r="7" spans="1:7">
      <c r="A7" s="51" t="s">
        <v>41</v>
      </c>
      <c r="B7" s="14">
        <v>32.200138000000003</v>
      </c>
      <c r="C7" s="149"/>
      <c r="D7" s="149"/>
      <c r="E7" s="149"/>
      <c r="F7" s="51"/>
      <c r="G7" s="51"/>
    </row>
    <row r="8" spans="1:7">
      <c r="A8" s="51" t="s">
        <v>58</v>
      </c>
      <c r="B8" s="14">
        <v>24.828057999999999</v>
      </c>
      <c r="C8" s="149"/>
      <c r="D8" s="149"/>
      <c r="E8" s="149"/>
      <c r="F8" s="51"/>
      <c r="G8" s="51"/>
    </row>
    <row r="9" spans="1:7">
      <c r="A9" s="51" t="s">
        <v>52</v>
      </c>
      <c r="B9" s="14">
        <v>23.292394999999999</v>
      </c>
      <c r="C9" s="149"/>
      <c r="D9" s="149"/>
      <c r="E9" s="149"/>
      <c r="F9" s="51"/>
      <c r="G9" s="51"/>
    </row>
    <row r="10" spans="1:7">
      <c r="A10" s="51" t="s">
        <v>71</v>
      </c>
      <c r="B10" s="14">
        <v>21.939382999999999</v>
      </c>
      <c r="C10" s="149"/>
      <c r="D10" s="149"/>
      <c r="E10" s="149"/>
      <c r="F10" s="51"/>
      <c r="G10" s="51"/>
    </row>
    <row r="11" spans="1:7">
      <c r="A11" s="51" t="s">
        <v>140</v>
      </c>
      <c r="B11" s="14">
        <v>20.663605</v>
      </c>
      <c r="C11" s="149"/>
      <c r="D11" s="149"/>
      <c r="E11" s="149"/>
      <c r="F11" s="51"/>
      <c r="G11" s="51"/>
    </row>
    <row r="12" spans="1:7">
      <c r="A12" s="51" t="s">
        <v>44</v>
      </c>
      <c r="B12" s="14">
        <v>19.857507999999999</v>
      </c>
      <c r="C12" s="149"/>
      <c r="D12" s="149"/>
      <c r="E12" s="149"/>
      <c r="F12" s="51"/>
      <c r="G12" s="51"/>
    </row>
    <row r="13" spans="1:7">
      <c r="A13" s="51" t="s">
        <v>63</v>
      </c>
      <c r="B13" s="14">
        <v>19.300636000000001</v>
      </c>
      <c r="C13" s="149"/>
      <c r="D13" s="149"/>
      <c r="E13" s="149"/>
      <c r="F13" s="51"/>
      <c r="G13" s="51"/>
    </row>
    <row r="14" spans="1:7">
      <c r="A14" s="51" t="s">
        <v>59</v>
      </c>
      <c r="B14" s="14">
        <v>17.734131000000001</v>
      </c>
      <c r="C14" s="149"/>
      <c r="D14" s="149"/>
      <c r="E14" s="149"/>
      <c r="F14" s="51"/>
      <c r="G14" s="51"/>
    </row>
    <row r="15" spans="1:7">
      <c r="A15" s="51" t="s">
        <v>65</v>
      </c>
      <c r="B15" s="14">
        <v>16.812539999999998</v>
      </c>
      <c r="C15" s="149"/>
      <c r="D15" s="149"/>
      <c r="E15" s="149"/>
      <c r="F15" s="51"/>
      <c r="G15" s="51"/>
    </row>
    <row r="16" spans="1:7">
      <c r="A16" s="51" t="s">
        <v>75</v>
      </c>
      <c r="B16" s="14">
        <v>16.011272000000002</v>
      </c>
      <c r="C16" s="149"/>
      <c r="D16" s="149"/>
      <c r="E16" s="149"/>
      <c r="F16" s="51"/>
      <c r="G16" s="51"/>
    </row>
    <row r="17" spans="1:7">
      <c r="A17" s="51" t="s">
        <v>414</v>
      </c>
      <c r="B17" s="14">
        <v>15.071112000000001</v>
      </c>
      <c r="C17" s="149"/>
      <c r="D17" s="149"/>
      <c r="E17" s="149"/>
      <c r="F17" s="51"/>
      <c r="G17" s="51"/>
    </row>
    <row r="18" spans="1:7">
      <c r="A18" s="51" t="s">
        <v>62</v>
      </c>
      <c r="B18" s="14">
        <v>14.959621</v>
      </c>
      <c r="C18" s="149"/>
      <c r="D18" s="149"/>
      <c r="E18" s="149"/>
      <c r="F18" s="51"/>
      <c r="G18" s="51"/>
    </row>
    <row r="19" spans="1:7">
      <c r="A19" s="51" t="s">
        <v>50</v>
      </c>
      <c r="B19" s="14">
        <v>14.210295</v>
      </c>
      <c r="C19" s="149"/>
      <c r="D19" s="149"/>
      <c r="E19" s="149"/>
      <c r="F19" s="51"/>
      <c r="G19" s="51"/>
    </row>
    <row r="20" spans="1:7">
      <c r="A20" s="51" t="s">
        <v>54</v>
      </c>
      <c r="B20" s="14">
        <v>13.947293999999999</v>
      </c>
      <c r="C20" s="149"/>
      <c r="D20" s="149"/>
      <c r="E20" s="149"/>
      <c r="F20" s="51"/>
      <c r="G20" s="51"/>
    </row>
    <row r="21" spans="1:7">
      <c r="A21" s="51" t="s">
        <v>39</v>
      </c>
      <c r="B21" s="14">
        <v>13.830945999999999</v>
      </c>
      <c r="C21" s="149"/>
      <c r="D21" s="149"/>
      <c r="E21" s="149"/>
      <c r="F21" s="51"/>
      <c r="G21" s="51"/>
    </row>
    <row r="22" spans="1:7">
      <c r="A22" s="51" t="s">
        <v>40</v>
      </c>
      <c r="B22" s="14">
        <v>13.822907000000001</v>
      </c>
      <c r="C22" s="149"/>
      <c r="D22" s="149"/>
      <c r="E22" s="149"/>
      <c r="F22" s="51"/>
      <c r="G22" s="51"/>
    </row>
    <row r="23" spans="1:7">
      <c r="A23" s="51" t="s">
        <v>55</v>
      </c>
      <c r="B23" s="14">
        <v>13.806888000000001</v>
      </c>
      <c r="C23" s="149"/>
      <c r="D23" s="149"/>
      <c r="E23" s="149"/>
      <c r="F23" s="51"/>
      <c r="G23" s="51"/>
    </row>
    <row r="24" spans="1:7">
      <c r="A24" s="51" t="s">
        <v>66</v>
      </c>
      <c r="B24" s="14">
        <v>13.647643</v>
      </c>
      <c r="C24" s="149"/>
      <c r="D24" s="149"/>
      <c r="E24" s="149"/>
      <c r="F24" s="51"/>
      <c r="G24" s="51"/>
    </row>
    <row r="25" spans="1:7">
      <c r="A25" s="51" t="s">
        <v>72</v>
      </c>
      <c r="B25" s="14">
        <v>13.553668999999999</v>
      </c>
      <c r="C25" s="149"/>
      <c r="D25" s="149"/>
      <c r="E25" s="149"/>
      <c r="F25" s="51"/>
      <c r="G25" s="51"/>
    </row>
    <row r="26" spans="1:7">
      <c r="A26" s="51" t="s">
        <v>47</v>
      </c>
      <c r="B26" s="14">
        <v>13.152587000000002</v>
      </c>
      <c r="C26" s="149"/>
      <c r="D26" s="149"/>
      <c r="E26" s="149"/>
      <c r="F26" s="51"/>
      <c r="G26" s="51"/>
    </row>
    <row r="27" spans="1:7">
      <c r="A27" s="51" t="s">
        <v>46</v>
      </c>
      <c r="B27" s="14">
        <v>12.754432</v>
      </c>
      <c r="C27" s="149"/>
      <c r="D27" s="149"/>
      <c r="E27" s="149"/>
      <c r="F27" s="51"/>
      <c r="G27" s="51"/>
    </row>
    <row r="28" spans="1:7">
      <c r="A28" s="51" t="s">
        <v>48</v>
      </c>
      <c r="B28" s="14">
        <v>12.613926000000001</v>
      </c>
      <c r="C28" s="149"/>
      <c r="D28" s="149"/>
      <c r="E28" s="149"/>
      <c r="F28" s="51"/>
      <c r="G28" s="51"/>
    </row>
    <row r="29" spans="1:7">
      <c r="A29" s="51" t="s">
        <v>74</v>
      </c>
      <c r="B29" s="14">
        <v>12.42</v>
      </c>
      <c r="C29" s="149"/>
      <c r="D29" s="149"/>
      <c r="E29" s="149"/>
      <c r="F29" s="51"/>
      <c r="G29" s="51"/>
    </row>
    <row r="30" spans="1:7">
      <c r="A30" s="51" t="s">
        <v>73</v>
      </c>
      <c r="B30" s="14">
        <v>12.063243</v>
      </c>
      <c r="C30" s="149"/>
      <c r="D30" s="149"/>
      <c r="E30" s="149"/>
      <c r="F30" s="51"/>
      <c r="G30" s="51"/>
    </row>
    <row r="31" spans="1:7">
      <c r="A31" s="51" t="s">
        <v>67</v>
      </c>
      <c r="B31" s="14">
        <v>11.985113</v>
      </c>
      <c r="C31" s="149"/>
      <c r="D31" s="149"/>
      <c r="E31" s="149"/>
      <c r="F31" s="51"/>
      <c r="G31" s="51"/>
    </row>
    <row r="32" spans="1:7">
      <c r="A32" s="51" t="s">
        <v>68</v>
      </c>
      <c r="B32" s="14">
        <v>11.662955999999999</v>
      </c>
      <c r="C32" s="149"/>
      <c r="D32" s="149"/>
      <c r="E32" s="149"/>
      <c r="F32" s="51"/>
      <c r="G32" s="51"/>
    </row>
    <row r="33" spans="1:7">
      <c r="A33" s="51" t="s">
        <v>60</v>
      </c>
      <c r="B33" s="14">
        <v>11.618041</v>
      </c>
      <c r="C33" s="149"/>
      <c r="D33" s="149"/>
      <c r="E33" s="149"/>
      <c r="F33" s="51"/>
      <c r="G33" s="51"/>
    </row>
    <row r="34" spans="1:7">
      <c r="A34" s="51" t="s">
        <v>45</v>
      </c>
      <c r="B34" s="14">
        <v>9.9838790999999993</v>
      </c>
      <c r="C34" s="149"/>
      <c r="D34" s="149"/>
      <c r="E34" s="149"/>
      <c r="F34" s="51"/>
      <c r="G34" s="51"/>
    </row>
    <row r="35" spans="1:7">
      <c r="A35" s="51" t="s">
        <v>43</v>
      </c>
      <c r="B35" s="14">
        <v>9.4264335999999993</v>
      </c>
      <c r="C35" s="149"/>
      <c r="D35" s="149"/>
      <c r="E35" s="149"/>
      <c r="F35" s="51"/>
      <c r="G35" s="51"/>
    </row>
    <row r="36" spans="1:7">
      <c r="A36" s="51" t="s">
        <v>53</v>
      </c>
      <c r="B36" s="14">
        <v>8.9964665999999998</v>
      </c>
      <c r="C36" s="149"/>
      <c r="D36" s="149"/>
      <c r="E36" s="149"/>
      <c r="F36" s="51"/>
      <c r="G36" s="51"/>
    </row>
    <row r="37" spans="1:7">
      <c r="A37" s="51" t="s">
        <v>61</v>
      </c>
      <c r="B37" s="14">
        <v>8.9592886000000007</v>
      </c>
      <c r="C37" s="149"/>
      <c r="D37" s="149"/>
      <c r="E37" s="149"/>
      <c r="F37" s="51"/>
      <c r="G37" s="51"/>
    </row>
    <row r="38" spans="1:7">
      <c r="A38" s="51" t="s">
        <v>49</v>
      </c>
      <c r="B38" s="14">
        <v>8.7886933999999997</v>
      </c>
      <c r="C38" s="149"/>
      <c r="D38" s="149"/>
      <c r="E38" s="149"/>
      <c r="F38" s="51"/>
      <c r="G38" s="51"/>
    </row>
    <row r="39" spans="1:7">
      <c r="A39" s="51" t="s">
        <v>42</v>
      </c>
      <c r="B39" s="14">
        <v>8.3608188999999999</v>
      </c>
      <c r="C39" s="149"/>
      <c r="D39" s="149"/>
      <c r="E39" s="149"/>
      <c r="F39" s="51"/>
      <c r="G39" s="51"/>
    </row>
    <row r="40" spans="1:7">
      <c r="A40" s="51" t="s">
        <v>64</v>
      </c>
      <c r="B40" s="14">
        <v>8.0947676000000008</v>
      </c>
      <c r="C40" s="149"/>
      <c r="D40" s="149"/>
      <c r="E40" s="149"/>
      <c r="F40" s="51"/>
      <c r="G40" s="51"/>
    </row>
    <row r="41" spans="1:7">
      <c r="A41" s="51" t="s">
        <v>51</v>
      </c>
      <c r="B41" s="14">
        <v>7.6453203999999992</v>
      </c>
      <c r="F41" s="51"/>
      <c r="G41" s="51"/>
    </row>
    <row r="42" spans="1:7">
      <c r="F42" s="51"/>
      <c r="G42" s="51"/>
    </row>
    <row r="43" spans="1:7">
      <c r="F43" s="51"/>
      <c r="G43" s="51"/>
    </row>
    <row r="44" spans="1:7">
      <c r="F44" s="51"/>
      <c r="G44" s="51"/>
    </row>
    <row r="45" spans="1:7">
      <c r="A45" s="51"/>
      <c r="B45" s="51"/>
      <c r="F45" s="51"/>
      <c r="G45" s="51"/>
    </row>
    <row r="46" spans="1:7">
      <c r="A46" s="51"/>
      <c r="B46" s="51"/>
      <c r="F46" s="51"/>
      <c r="G46" s="51"/>
    </row>
    <row r="47" spans="1:7">
      <c r="A47" s="51"/>
      <c r="B47" s="51"/>
      <c r="F47" s="51"/>
      <c r="G47" s="51"/>
    </row>
    <row r="48" spans="1:7">
      <c r="A48" s="51"/>
      <c r="B48" s="51"/>
      <c r="F48" s="51"/>
      <c r="G48" s="51"/>
    </row>
    <row r="49" spans="1:7">
      <c r="A49" s="51"/>
      <c r="B49" s="51"/>
      <c r="F49" s="51"/>
      <c r="G49" s="51"/>
    </row>
    <row r="50" spans="1:7">
      <c r="A50" s="51"/>
      <c r="B50" s="51"/>
      <c r="F50" s="51"/>
      <c r="G50" s="51"/>
    </row>
    <row r="51" spans="1:7">
      <c r="A51" s="51"/>
      <c r="B51" s="51"/>
      <c r="F51" s="51"/>
      <c r="G51" s="51"/>
    </row>
    <row r="52" spans="1:7">
      <c r="A52" s="51"/>
      <c r="B52" s="51"/>
      <c r="F52" s="51"/>
      <c r="G52" s="51"/>
    </row>
    <row r="53" spans="1:7">
      <c r="A53" s="51"/>
      <c r="B53" s="51"/>
      <c r="F53" s="51"/>
      <c r="G53" s="51"/>
    </row>
    <row r="54" spans="1:7">
      <c r="A54" s="51"/>
      <c r="B54" s="51"/>
      <c r="F54" s="51"/>
      <c r="G54" s="51"/>
    </row>
    <row r="55" spans="1:7">
      <c r="A55" s="51"/>
      <c r="B55" s="51"/>
      <c r="F55" s="51"/>
      <c r="G55" s="51"/>
    </row>
    <row r="56" spans="1:7">
      <c r="A56" s="51"/>
      <c r="B56" s="51"/>
      <c r="F56" s="51"/>
      <c r="G56" s="51"/>
    </row>
    <row r="57" spans="1:7">
      <c r="A57" s="51"/>
      <c r="B57" s="51"/>
      <c r="F57" s="51"/>
      <c r="G57" s="51"/>
    </row>
    <row r="58" spans="1:7">
      <c r="A58" s="51"/>
      <c r="B58" s="51"/>
      <c r="F58" s="51"/>
      <c r="G58" s="51"/>
    </row>
    <row r="59" spans="1:7">
      <c r="A59" s="51"/>
      <c r="B59" s="51"/>
      <c r="F59" s="51"/>
      <c r="G59" s="51"/>
    </row>
    <row r="60" spans="1:7">
      <c r="A60" s="51"/>
      <c r="B60" s="51"/>
      <c r="F60" s="51"/>
      <c r="G60" s="51"/>
    </row>
    <row r="61" spans="1:7">
      <c r="A61" s="51"/>
      <c r="B61" s="51"/>
      <c r="F61" s="51"/>
      <c r="G61" s="51"/>
    </row>
    <row r="62" spans="1:7">
      <c r="A62" s="51"/>
      <c r="B62" s="51"/>
      <c r="F62" s="51"/>
      <c r="G62" s="51"/>
    </row>
  </sheetData>
  <sortState xmlns:xlrd2="http://schemas.microsoft.com/office/spreadsheetml/2017/richdata2" ref="A6:B41">
    <sortCondition descending="1" ref="B41"/>
  </sortState>
  <hyperlinks>
    <hyperlink ref="B3" r:id="rId1" display="https://stats.oecd.org/Index.aspx?DataSetCode=EAG_TRANS" xr:uid="{DFEAE800-25FE-4BE1-908D-D5CB7400A339}"/>
    <hyperlink ref="A1" location="'List of Figures'!A1" display="Back to List of Figures" xr:uid="{CD040197-A948-436B-A340-06115F1212BC}"/>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D150-90A9-469C-A6EC-6C6B7BD7555B}">
  <sheetPr codeName="Sheet43"/>
  <dimension ref="A1:E39"/>
  <sheetViews>
    <sheetView showGridLines="0" zoomScaleNormal="100" workbookViewId="0">
      <selection activeCell="D19" sqref="D19"/>
    </sheetView>
  </sheetViews>
  <sheetFormatPr defaultRowHeight="15"/>
  <sheetData>
    <row r="1" spans="1:5">
      <c r="A1" s="147" t="s">
        <v>980</v>
      </c>
    </row>
    <row r="2" spans="1:5">
      <c r="A2" s="213" t="s">
        <v>411</v>
      </c>
      <c r="B2" s="213" t="s">
        <v>512</v>
      </c>
      <c r="C2" s="213"/>
      <c r="D2" s="213"/>
      <c r="E2" s="213"/>
    </row>
    <row r="3" spans="1:5">
      <c r="A3" s="213" t="s">
        <v>28</v>
      </c>
      <c r="B3" s="213" t="s">
        <v>511</v>
      </c>
      <c r="C3" s="213"/>
      <c r="D3" s="213"/>
      <c r="E3" s="213"/>
    </row>
    <row r="5" spans="1:5" s="286" customFormat="1">
      <c r="A5" s="286" t="s">
        <v>1376</v>
      </c>
    </row>
    <row r="6" spans="1:5">
      <c r="B6" t="s">
        <v>125</v>
      </c>
      <c r="C6" t="s">
        <v>122</v>
      </c>
      <c r="D6" t="s">
        <v>123</v>
      </c>
      <c r="E6" t="s">
        <v>263</v>
      </c>
    </row>
    <row r="7" spans="1:5">
      <c r="A7">
        <v>2007</v>
      </c>
      <c r="B7">
        <v>8</v>
      </c>
      <c r="C7">
        <v>8.6999999999999993</v>
      </c>
      <c r="D7">
        <v>21.3</v>
      </c>
      <c r="E7">
        <v>13.6</v>
      </c>
    </row>
    <row r="8" spans="1:5">
      <c r="A8">
        <v>2008</v>
      </c>
      <c r="B8" s="59">
        <v>5.0999999999999996</v>
      </c>
      <c r="C8" s="59">
        <v>8.8000000000000007</v>
      </c>
      <c r="D8" s="59">
        <v>20.5</v>
      </c>
      <c r="E8" s="59">
        <v>15.4</v>
      </c>
    </row>
    <row r="9" spans="1:5">
      <c r="A9" s="51">
        <v>2009</v>
      </c>
      <c r="B9" s="59">
        <v>9.9</v>
      </c>
      <c r="C9" s="59">
        <v>13.4</v>
      </c>
      <c r="D9" s="59">
        <v>27.5</v>
      </c>
      <c r="E9" s="59">
        <v>19.5</v>
      </c>
    </row>
    <row r="10" spans="1:5">
      <c r="A10" s="51">
        <v>2010</v>
      </c>
      <c r="B10" s="59">
        <v>8.5</v>
      </c>
      <c r="C10" s="59">
        <v>10.7</v>
      </c>
      <c r="D10" s="59">
        <v>22.6</v>
      </c>
      <c r="E10" s="59">
        <v>17.899999999999999</v>
      </c>
    </row>
    <row r="11" spans="1:5">
      <c r="A11" s="51">
        <v>2011</v>
      </c>
      <c r="B11" s="59">
        <v>9.6999999999999993</v>
      </c>
      <c r="C11" s="59">
        <v>11.6</v>
      </c>
      <c r="D11" s="59">
        <v>22.9</v>
      </c>
      <c r="E11" s="59">
        <v>18.3</v>
      </c>
    </row>
    <row r="12" spans="1:5">
      <c r="A12" s="51">
        <v>2012</v>
      </c>
      <c r="B12" s="59">
        <v>11.3</v>
      </c>
      <c r="C12" s="59">
        <v>11.7</v>
      </c>
      <c r="D12" s="59">
        <v>24.9</v>
      </c>
      <c r="E12" s="59">
        <v>18.899999999999999</v>
      </c>
    </row>
    <row r="13" spans="1:5">
      <c r="A13" s="51">
        <v>2013</v>
      </c>
      <c r="B13" s="59">
        <v>5.3</v>
      </c>
      <c r="C13" s="59">
        <v>9.8000000000000007</v>
      </c>
      <c r="D13" s="59">
        <v>21.6</v>
      </c>
      <c r="E13" s="59">
        <v>17.8</v>
      </c>
    </row>
    <row r="14" spans="1:5">
      <c r="A14" s="51">
        <v>2014</v>
      </c>
      <c r="B14" s="59">
        <v>7</v>
      </c>
      <c r="C14" s="59">
        <v>9.6999999999999993</v>
      </c>
      <c r="D14" s="59">
        <v>19</v>
      </c>
      <c r="E14" s="59">
        <v>17.399999999999999</v>
      </c>
    </row>
    <row r="15" spans="1:5">
      <c r="A15" s="51">
        <v>2015</v>
      </c>
      <c r="B15" s="59">
        <v>8.1999999999999993</v>
      </c>
      <c r="C15" s="59">
        <v>9</v>
      </c>
      <c r="D15" s="59">
        <v>19.2</v>
      </c>
      <c r="E15" s="59">
        <v>16</v>
      </c>
    </row>
    <row r="16" spans="1:5">
      <c r="A16" s="51">
        <v>2016</v>
      </c>
      <c r="B16" s="59">
        <v>12.4</v>
      </c>
      <c r="C16" s="59">
        <v>11.6</v>
      </c>
      <c r="D16" s="59">
        <v>21</v>
      </c>
      <c r="E16" s="59">
        <v>18</v>
      </c>
    </row>
    <row r="17" spans="1:5">
      <c r="A17" s="51">
        <v>2017</v>
      </c>
      <c r="B17" s="59">
        <v>12.8</v>
      </c>
      <c r="C17" s="59">
        <v>9.5</v>
      </c>
      <c r="D17" s="59">
        <v>16.5</v>
      </c>
      <c r="E17" s="59">
        <v>17.100000000000001</v>
      </c>
    </row>
    <row r="18" spans="1:5">
      <c r="A18" s="51">
        <v>2018</v>
      </c>
      <c r="B18" s="59">
        <v>13.2</v>
      </c>
      <c r="C18" s="59">
        <v>12.2</v>
      </c>
      <c r="D18" s="59">
        <v>21.4</v>
      </c>
      <c r="E18" s="59">
        <v>18.3</v>
      </c>
    </row>
    <row r="19" spans="1:5">
      <c r="A19" s="51">
        <v>2019</v>
      </c>
      <c r="B19" s="59">
        <v>10.199999999999999</v>
      </c>
      <c r="C19" s="59">
        <v>10</v>
      </c>
      <c r="D19" s="59">
        <v>18.7</v>
      </c>
      <c r="E19" s="59">
        <v>15.7</v>
      </c>
    </row>
    <row r="20" spans="1:5">
      <c r="A20" s="51">
        <v>2020</v>
      </c>
      <c r="B20" s="59">
        <v>7.7</v>
      </c>
      <c r="C20" s="59">
        <v>11</v>
      </c>
      <c r="D20" s="59">
        <v>19.7</v>
      </c>
      <c r="E20" s="59">
        <v>19.3</v>
      </c>
    </row>
    <row r="21" spans="1:5">
      <c r="A21">
        <v>2021</v>
      </c>
      <c r="B21" s="59">
        <v>6.5</v>
      </c>
      <c r="C21" s="59">
        <v>9.6</v>
      </c>
      <c r="D21" s="59">
        <v>21.4</v>
      </c>
      <c r="E21" s="59">
        <v>14.4</v>
      </c>
    </row>
    <row r="23" spans="1:5">
      <c r="A23" t="s">
        <v>1339</v>
      </c>
    </row>
    <row r="24" spans="1:5">
      <c r="B24" t="s">
        <v>125</v>
      </c>
      <c r="C24" t="s">
        <v>122</v>
      </c>
      <c r="D24" t="s">
        <v>123</v>
      </c>
      <c r="E24" t="s">
        <v>263</v>
      </c>
    </row>
    <row r="25" spans="1:5">
      <c r="A25">
        <v>2007</v>
      </c>
      <c r="B25">
        <v>3.1</v>
      </c>
      <c r="C25">
        <v>1.2</v>
      </c>
      <c r="D25">
        <v>3</v>
      </c>
      <c r="E25">
        <v>3.1</v>
      </c>
    </row>
    <row r="26" spans="1:5">
      <c r="A26">
        <v>2008</v>
      </c>
      <c r="B26" s="59">
        <v>2.4</v>
      </c>
      <c r="C26" s="59">
        <v>1.1000000000000001</v>
      </c>
      <c r="D26" s="59">
        <v>3</v>
      </c>
      <c r="E26" s="59">
        <v>3.8</v>
      </c>
    </row>
    <row r="27" spans="1:5">
      <c r="A27">
        <v>2009</v>
      </c>
      <c r="B27" s="59">
        <v>4.2</v>
      </c>
      <c r="C27" s="59">
        <v>1.6</v>
      </c>
      <c r="D27" s="59">
        <v>3.6</v>
      </c>
      <c r="E27" s="59">
        <v>4.5</v>
      </c>
    </row>
    <row r="28" spans="1:5">
      <c r="A28">
        <v>2010</v>
      </c>
      <c r="B28" s="59">
        <v>3.4</v>
      </c>
      <c r="C28" s="59">
        <v>1.2</v>
      </c>
      <c r="D28" s="59">
        <v>3</v>
      </c>
      <c r="E28" s="59">
        <v>3.1</v>
      </c>
    </row>
    <row r="29" spans="1:5">
      <c r="A29">
        <v>2011</v>
      </c>
      <c r="B29" s="59">
        <v>3.8</v>
      </c>
      <c r="C29" s="59">
        <v>1.2</v>
      </c>
      <c r="D29" s="59">
        <v>3.1</v>
      </c>
      <c r="E29" s="59">
        <v>2.9</v>
      </c>
    </row>
    <row r="30" spans="1:5">
      <c r="A30">
        <v>2012</v>
      </c>
      <c r="B30" s="59">
        <v>3.3</v>
      </c>
      <c r="C30" s="59">
        <v>1.4</v>
      </c>
      <c r="D30" s="59">
        <v>3.4</v>
      </c>
      <c r="E30" s="59">
        <v>3.4</v>
      </c>
    </row>
    <row r="31" spans="1:5">
      <c r="A31">
        <v>2013</v>
      </c>
      <c r="B31" s="59">
        <v>2.4</v>
      </c>
      <c r="C31" s="59">
        <v>1.3</v>
      </c>
      <c r="D31" s="59">
        <v>2.9</v>
      </c>
      <c r="E31" s="59">
        <v>3.5</v>
      </c>
    </row>
    <row r="32" spans="1:5">
      <c r="A32">
        <v>2014</v>
      </c>
      <c r="B32" s="59">
        <v>2.2999999999999998</v>
      </c>
      <c r="C32" s="59">
        <v>1.2</v>
      </c>
      <c r="D32" s="59">
        <v>2.5</v>
      </c>
      <c r="E32" s="59">
        <v>3.7</v>
      </c>
    </row>
    <row r="33" spans="1:5">
      <c r="A33">
        <v>2015</v>
      </c>
      <c r="B33" s="59">
        <v>2.2999999999999998</v>
      </c>
      <c r="C33" s="59">
        <v>1.1000000000000001</v>
      </c>
      <c r="D33" s="59">
        <v>2.7</v>
      </c>
      <c r="E33" s="59">
        <v>4.3</v>
      </c>
    </row>
    <row r="34" spans="1:5">
      <c r="A34">
        <v>2016</v>
      </c>
      <c r="B34" s="59">
        <v>2.6</v>
      </c>
      <c r="C34" s="59">
        <v>1.3</v>
      </c>
      <c r="D34" s="59">
        <v>2.9</v>
      </c>
      <c r="E34" s="59">
        <v>4</v>
      </c>
    </row>
    <row r="35" spans="1:5">
      <c r="A35">
        <v>2017</v>
      </c>
      <c r="B35" s="59">
        <v>3.5</v>
      </c>
      <c r="C35" s="59">
        <v>1.4</v>
      </c>
      <c r="D35" s="59">
        <v>3.4</v>
      </c>
      <c r="E35" s="59">
        <v>3.7</v>
      </c>
    </row>
    <row r="36" spans="1:5">
      <c r="A36">
        <v>2018</v>
      </c>
      <c r="B36" s="59">
        <v>2.8</v>
      </c>
      <c r="C36" s="59">
        <v>1.4</v>
      </c>
      <c r="D36" s="59">
        <v>3</v>
      </c>
      <c r="E36" s="59">
        <v>3.9</v>
      </c>
    </row>
    <row r="37" spans="1:5">
      <c r="A37">
        <v>2019</v>
      </c>
      <c r="B37" s="59">
        <v>2.2999999999999998</v>
      </c>
      <c r="C37" s="59">
        <v>1.2</v>
      </c>
      <c r="D37" s="59">
        <v>2.9</v>
      </c>
      <c r="E37" s="59">
        <v>2.9</v>
      </c>
    </row>
    <row r="38" spans="1:5">
      <c r="A38">
        <v>2020</v>
      </c>
      <c r="B38" s="59">
        <v>2.4</v>
      </c>
      <c r="C38" s="59">
        <v>1.2</v>
      </c>
      <c r="D38" s="59">
        <v>3.3</v>
      </c>
      <c r="E38" s="59">
        <v>3.5</v>
      </c>
    </row>
    <row r="39" spans="1:5">
      <c r="A39">
        <v>2021</v>
      </c>
      <c r="B39" s="59">
        <v>2.6</v>
      </c>
      <c r="C39" s="59">
        <v>1.4</v>
      </c>
      <c r="D39" s="59">
        <v>3.3</v>
      </c>
      <c r="E39" s="59">
        <v>3.9</v>
      </c>
    </row>
  </sheetData>
  <hyperlinks>
    <hyperlink ref="A1" location="'List of Figures'!A1" display="Back to List of Figures" xr:uid="{8D2FED11-C48C-4332-AB71-5B12B4E3C46B}"/>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55C32-E11E-4DC8-8E68-52ED8FF5C3E9}">
  <sheetPr codeName="Sheet44"/>
  <dimension ref="A1:G53"/>
  <sheetViews>
    <sheetView showGridLines="0" zoomScale="70" zoomScaleNormal="70" workbookViewId="0">
      <selection activeCell="C16" sqref="C16"/>
    </sheetView>
  </sheetViews>
  <sheetFormatPr defaultRowHeight="15"/>
  <cols>
    <col min="4" max="4" width="10.42578125" customWidth="1"/>
    <col min="5" max="5" width="10.85546875" customWidth="1"/>
  </cols>
  <sheetData>
    <row r="1" spans="1:7">
      <c r="A1" s="147" t="s">
        <v>980</v>
      </c>
    </row>
    <row r="2" spans="1:7">
      <c r="A2" s="213" t="s">
        <v>411</v>
      </c>
      <c r="B2" s="213" t="s">
        <v>503</v>
      </c>
      <c r="C2" s="213"/>
      <c r="D2" s="213"/>
      <c r="E2" s="213"/>
      <c r="F2" s="213"/>
      <c r="G2" s="213"/>
    </row>
    <row r="3" spans="1:7">
      <c r="A3" s="213" t="s">
        <v>28</v>
      </c>
      <c r="B3" s="214" t="s">
        <v>938</v>
      </c>
      <c r="C3" s="213"/>
      <c r="D3" s="213"/>
      <c r="E3" s="213"/>
      <c r="F3" s="213"/>
      <c r="G3" s="213"/>
    </row>
    <row r="4" spans="1:7">
      <c r="A4" s="213"/>
      <c r="B4" s="214" t="s">
        <v>938</v>
      </c>
      <c r="C4" s="213"/>
      <c r="D4" s="213"/>
      <c r="E4" s="213"/>
      <c r="F4" s="213"/>
      <c r="G4" s="213"/>
    </row>
    <row r="6" spans="1:7">
      <c r="A6" s="118" t="s">
        <v>1377</v>
      </c>
      <c r="B6" s="186"/>
      <c r="C6" s="186"/>
      <c r="D6" s="186"/>
      <c r="E6" s="186"/>
    </row>
    <row r="7" spans="1:7">
      <c r="A7" s="186"/>
      <c r="B7" s="186" t="s">
        <v>141</v>
      </c>
      <c r="C7" s="186" t="s">
        <v>142</v>
      </c>
      <c r="D7" s="186" t="s">
        <v>501</v>
      </c>
      <c r="E7" s="186" t="s">
        <v>502</v>
      </c>
    </row>
    <row r="8" spans="1:7">
      <c r="A8" s="186" t="s">
        <v>91</v>
      </c>
      <c r="B8" s="186">
        <v>7.6</v>
      </c>
      <c r="C8" s="186">
        <v>14</v>
      </c>
      <c r="D8" s="186">
        <v>1.1000000000000001</v>
      </c>
      <c r="E8" s="186">
        <v>1.6</v>
      </c>
    </row>
    <row r="9" spans="1:7">
      <c r="A9" s="186" t="s">
        <v>90</v>
      </c>
      <c r="B9" s="186">
        <v>7.6</v>
      </c>
      <c r="C9" s="186">
        <v>15</v>
      </c>
      <c r="D9" s="186">
        <v>1.4</v>
      </c>
      <c r="E9" s="186">
        <v>1.9</v>
      </c>
    </row>
    <row r="10" spans="1:7">
      <c r="A10" s="186" t="s">
        <v>89</v>
      </c>
      <c r="B10" s="186">
        <v>7.8</v>
      </c>
      <c r="C10" s="186">
        <v>12.7</v>
      </c>
      <c r="D10" s="186">
        <v>1.3</v>
      </c>
      <c r="E10" s="186">
        <v>1.9</v>
      </c>
    </row>
    <row r="11" spans="1:7">
      <c r="A11" s="186" t="s">
        <v>88</v>
      </c>
      <c r="B11" s="186">
        <v>7.6</v>
      </c>
      <c r="C11" s="186">
        <v>14</v>
      </c>
      <c r="D11" s="186">
        <v>1.2</v>
      </c>
      <c r="E11" s="186">
        <v>1.7</v>
      </c>
    </row>
    <row r="12" spans="1:7">
      <c r="A12" s="186" t="s">
        <v>87</v>
      </c>
      <c r="B12" s="186">
        <v>7.9</v>
      </c>
      <c r="C12" s="186">
        <v>13.6</v>
      </c>
      <c r="D12" s="186">
        <v>1.3</v>
      </c>
      <c r="E12" s="186">
        <v>1.6</v>
      </c>
    </row>
    <row r="13" spans="1:7">
      <c r="A13" s="186" t="s">
        <v>86</v>
      </c>
      <c r="B13" s="186">
        <v>12.4</v>
      </c>
      <c r="C13" s="186">
        <v>18.2</v>
      </c>
      <c r="D13" s="186">
        <v>1.7</v>
      </c>
      <c r="E13" s="186">
        <v>1.7</v>
      </c>
    </row>
    <row r="14" spans="1:7">
      <c r="A14" s="186" t="s">
        <v>85</v>
      </c>
      <c r="B14" s="186">
        <v>10.4</v>
      </c>
      <c r="C14" s="186">
        <v>15.9</v>
      </c>
      <c r="D14" s="186">
        <v>1.4</v>
      </c>
      <c r="E14" s="186">
        <v>1.6</v>
      </c>
    </row>
    <row r="15" spans="1:7">
      <c r="A15" s="186" t="s">
        <v>84</v>
      </c>
      <c r="B15" s="186">
        <v>11.4</v>
      </c>
      <c r="C15" s="186">
        <v>14.8</v>
      </c>
      <c r="D15" s="186">
        <v>1.6</v>
      </c>
      <c r="E15" s="186">
        <v>1.6</v>
      </c>
    </row>
    <row r="16" spans="1:7">
      <c r="A16" s="186" t="s">
        <v>83</v>
      </c>
      <c r="B16" s="186">
        <v>10.7</v>
      </c>
      <c r="C16" s="186">
        <v>17.8</v>
      </c>
      <c r="D16" s="186">
        <v>1.4</v>
      </c>
      <c r="E16" s="186">
        <v>1.7</v>
      </c>
    </row>
    <row r="17" spans="1:5">
      <c r="A17" s="186" t="s">
        <v>82</v>
      </c>
      <c r="B17" s="186">
        <v>9.3000000000000007</v>
      </c>
      <c r="C17" s="186">
        <v>14.2</v>
      </c>
      <c r="D17" s="186">
        <v>1.4</v>
      </c>
      <c r="E17" s="186">
        <v>1.7</v>
      </c>
    </row>
    <row r="18" spans="1:5">
      <c r="A18" s="186" t="s">
        <v>81</v>
      </c>
      <c r="B18" s="186">
        <v>10.199999999999999</v>
      </c>
      <c r="C18" s="186">
        <v>13</v>
      </c>
      <c r="D18" s="186">
        <v>1.4</v>
      </c>
      <c r="E18" s="186">
        <v>1.8</v>
      </c>
    </row>
    <row r="19" spans="1:5">
      <c r="A19" s="186" t="s">
        <v>80</v>
      </c>
      <c r="B19" s="186">
        <v>9.6</v>
      </c>
      <c r="C19" s="186">
        <v>12.7</v>
      </c>
      <c r="D19" s="186">
        <v>1.4</v>
      </c>
      <c r="E19" s="186">
        <v>1.5</v>
      </c>
    </row>
    <row r="20" spans="1:5">
      <c r="A20" s="186" t="s">
        <v>79</v>
      </c>
      <c r="B20" s="186">
        <v>13.1</v>
      </c>
      <c r="C20" s="186">
        <v>14.5</v>
      </c>
      <c r="D20" s="186">
        <v>1.5</v>
      </c>
      <c r="E20" s="186">
        <v>1.7</v>
      </c>
    </row>
    <row r="21" spans="1:5">
      <c r="A21" s="186" t="s">
        <v>78</v>
      </c>
      <c r="B21" s="186">
        <v>10.5</v>
      </c>
      <c r="C21" s="186">
        <v>13.5</v>
      </c>
      <c r="D21" s="186">
        <v>1.7</v>
      </c>
      <c r="E21" s="186">
        <v>1.9</v>
      </c>
    </row>
    <row r="22" spans="1:5">
      <c r="A22" s="186" t="s">
        <v>17</v>
      </c>
      <c r="B22" s="186">
        <v>12.9</v>
      </c>
      <c r="C22" s="186">
        <v>16.399999999999999</v>
      </c>
      <c r="D22" s="186">
        <v>1.7</v>
      </c>
      <c r="E22" s="186">
        <v>1.9</v>
      </c>
    </row>
    <row r="23" spans="1:5">
      <c r="A23" s="186" t="s">
        <v>77</v>
      </c>
      <c r="B23" s="186">
        <v>12</v>
      </c>
      <c r="C23" s="186">
        <v>12.8</v>
      </c>
      <c r="D23" s="186">
        <v>1.5</v>
      </c>
      <c r="E23" s="186">
        <v>1.6</v>
      </c>
    </row>
    <row r="24" spans="1:5">
      <c r="A24" s="186" t="s">
        <v>76</v>
      </c>
      <c r="B24" s="186">
        <v>12.2</v>
      </c>
      <c r="C24" s="186">
        <v>13.7</v>
      </c>
      <c r="D24" s="186">
        <v>1.4</v>
      </c>
      <c r="E24" s="186">
        <v>1.7</v>
      </c>
    </row>
    <row r="25" spans="1:5">
      <c r="A25" s="186" t="s">
        <v>410</v>
      </c>
      <c r="B25" s="186">
        <v>11</v>
      </c>
      <c r="C25" s="186">
        <v>11.7</v>
      </c>
      <c r="D25" s="186">
        <v>1.8</v>
      </c>
      <c r="E25" s="186">
        <v>1.8</v>
      </c>
    </row>
    <row r="53" ht="24" customHeight="1"/>
  </sheetData>
  <hyperlinks>
    <hyperlink ref="B3" r:id="rId1" display="https://infoshare.stats.govt.nz/ViewTable.aspx?pxID=77a0f592-0bb1-4489-af7a-a3a097ccf6d6" xr:uid="{0E902451-5056-458D-AF60-43DB53E660D8}"/>
    <hyperlink ref="B4" r:id="rId2" display="https://infoshare.stats.govt.nz/ViewTable.aspx?pxID=c1b4ecad-57cf-41fb-abe4-80a074ce6474" xr:uid="{5F1C8ECA-0016-403C-A3E1-CBF5697F4AD8}"/>
    <hyperlink ref="A1" location="'List of Figures'!A1" display="Back to List of Figures" xr:uid="{50560646-3C40-4651-B91E-3830B7985AC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09BBF-9EEE-4C06-928C-89E2ADDC7872}">
  <dimension ref="A1:F9"/>
  <sheetViews>
    <sheetView showGridLines="0" zoomScaleNormal="100" workbookViewId="0">
      <selection activeCell="A6" sqref="A6"/>
    </sheetView>
  </sheetViews>
  <sheetFormatPr defaultColWidth="8.7109375" defaultRowHeight="18" customHeight="1"/>
  <cols>
    <col min="1" max="16384" width="8.7109375" style="48"/>
  </cols>
  <sheetData>
    <row r="1" spans="1:6" ht="18" customHeight="1">
      <c r="A1" s="147" t="s">
        <v>980</v>
      </c>
    </row>
    <row r="2" spans="1:6" ht="18" customHeight="1">
      <c r="A2" s="213" t="s">
        <v>411</v>
      </c>
      <c r="B2" s="213" t="s">
        <v>981</v>
      </c>
      <c r="C2" s="213"/>
      <c r="D2" s="213"/>
      <c r="E2" s="213"/>
      <c r="F2" s="213"/>
    </row>
    <row r="3" spans="1:6" ht="18" customHeight="1">
      <c r="A3" s="213" t="s">
        <v>28</v>
      </c>
      <c r="B3" s="214" t="s">
        <v>927</v>
      </c>
      <c r="C3" s="213"/>
      <c r="D3" s="213"/>
      <c r="E3" s="213"/>
      <c r="F3" s="213"/>
    </row>
    <row r="5" spans="1:6" ht="18" customHeight="1">
      <c r="A5" s="36" t="s">
        <v>1344</v>
      </c>
    </row>
    <row r="6" spans="1:6" ht="18" customHeight="1">
      <c r="A6" s="93"/>
      <c r="B6" s="93" t="s">
        <v>141</v>
      </c>
      <c r="C6" s="93" t="s">
        <v>142</v>
      </c>
      <c r="D6" s="93"/>
    </row>
    <row r="7" spans="1:6" ht="18" customHeight="1">
      <c r="A7" s="93" t="s">
        <v>317</v>
      </c>
      <c r="B7" s="93">
        <v>80</v>
      </c>
      <c r="C7" s="93">
        <v>83.5</v>
      </c>
      <c r="D7" s="93"/>
    </row>
    <row r="8" spans="1:6" ht="18" customHeight="1">
      <c r="A8" s="93" t="s">
        <v>263</v>
      </c>
      <c r="B8" s="93">
        <v>75.400000000000006</v>
      </c>
      <c r="C8" s="93">
        <v>79</v>
      </c>
      <c r="D8" s="93"/>
    </row>
    <row r="9" spans="1:6" ht="18" customHeight="1">
      <c r="A9" s="93" t="s">
        <v>123</v>
      </c>
      <c r="B9" s="93">
        <v>73.400000000000006</v>
      </c>
      <c r="C9" s="93">
        <v>77.099999999999994</v>
      </c>
      <c r="D9" s="93"/>
    </row>
  </sheetData>
  <hyperlinks>
    <hyperlink ref="B3" r:id="rId1" xr:uid="{3BEDFAA0-A7C8-4A35-88B6-ED5B4C994FAB}"/>
    <hyperlink ref="A1" location="'List of Figures'!A1" display="Back to List of Figures" xr:uid="{D9D52895-FB1B-4F7E-8F12-248BCBA98F5C}"/>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A8AF2-9F0D-4A0B-AB1F-84C70D0ACAF5}">
  <sheetPr codeName="Sheet45"/>
  <dimension ref="A1:G64"/>
  <sheetViews>
    <sheetView showGridLines="0" zoomScale="70" zoomScaleNormal="70" workbookViewId="0">
      <selection activeCell="A20" sqref="A20"/>
    </sheetView>
  </sheetViews>
  <sheetFormatPr defaultRowHeight="15"/>
  <cols>
    <col min="1" max="1" width="15.42578125" customWidth="1"/>
  </cols>
  <sheetData>
    <row r="1" spans="1:7">
      <c r="A1" s="147" t="s">
        <v>980</v>
      </c>
      <c r="B1" s="156"/>
      <c r="C1" s="156"/>
      <c r="D1" s="156"/>
      <c r="E1" s="156"/>
      <c r="F1" s="156"/>
      <c r="G1" s="156"/>
    </row>
    <row r="2" spans="1:7">
      <c r="A2" s="213" t="s">
        <v>411</v>
      </c>
      <c r="B2" s="213" t="s">
        <v>800</v>
      </c>
      <c r="C2" s="213"/>
      <c r="D2" s="213"/>
      <c r="E2" s="213"/>
      <c r="F2" s="213"/>
      <c r="G2" s="156"/>
    </row>
    <row r="3" spans="1:7">
      <c r="A3" s="213" t="s">
        <v>28</v>
      </c>
      <c r="B3" s="214" t="s">
        <v>801</v>
      </c>
      <c r="C3" s="213"/>
      <c r="D3" s="213"/>
      <c r="E3" s="213"/>
      <c r="F3" s="213"/>
      <c r="G3" s="156"/>
    </row>
    <row r="4" spans="1:7">
      <c r="A4" s="213"/>
      <c r="B4" s="214" t="s">
        <v>163</v>
      </c>
      <c r="C4" s="213"/>
      <c r="D4" s="213"/>
      <c r="E4" s="213"/>
      <c r="F4" s="213"/>
      <c r="G4" s="156"/>
    </row>
    <row r="5" spans="1:7">
      <c r="A5" s="123"/>
      <c r="B5" s="123"/>
      <c r="C5" s="156"/>
      <c r="D5" s="156"/>
      <c r="E5" s="156"/>
      <c r="F5" s="156"/>
      <c r="G5" s="156"/>
    </row>
    <row r="6" spans="1:7" s="286" customFormat="1">
      <c r="A6" s="123"/>
      <c r="B6" s="123" t="s">
        <v>1378</v>
      </c>
    </row>
    <row r="7" spans="1:7">
      <c r="A7" s="156" t="s">
        <v>50</v>
      </c>
      <c r="B7" s="156">
        <v>36</v>
      </c>
      <c r="C7" s="156"/>
      <c r="D7" s="156"/>
      <c r="E7" s="156"/>
      <c r="F7" s="156"/>
      <c r="G7" s="156"/>
    </row>
    <row r="8" spans="1:7">
      <c r="A8" s="156" t="s">
        <v>343</v>
      </c>
      <c r="B8" s="156">
        <v>35</v>
      </c>
      <c r="C8" s="156"/>
      <c r="D8" s="156"/>
      <c r="E8" s="156"/>
      <c r="F8" s="156"/>
      <c r="G8" s="156"/>
    </row>
    <row r="9" spans="1:7">
      <c r="A9" s="156" t="s">
        <v>453</v>
      </c>
      <c r="B9" s="156">
        <v>34</v>
      </c>
      <c r="C9" s="156"/>
      <c r="D9" s="156"/>
      <c r="E9" s="156"/>
      <c r="F9" s="156"/>
      <c r="G9" s="156"/>
    </row>
    <row r="10" spans="1:7">
      <c r="A10" s="156" t="s">
        <v>72</v>
      </c>
      <c r="B10" s="156">
        <v>33</v>
      </c>
      <c r="C10" s="156"/>
      <c r="D10" s="156"/>
      <c r="E10" s="156"/>
      <c r="F10" s="156"/>
      <c r="G10" s="156"/>
    </row>
    <row r="11" spans="1:7">
      <c r="A11" s="156" t="s">
        <v>75</v>
      </c>
      <c r="B11" s="156">
        <v>32</v>
      </c>
      <c r="C11" s="156"/>
      <c r="D11" s="156"/>
      <c r="E11" s="156"/>
      <c r="F11" s="156"/>
      <c r="G11" s="156"/>
    </row>
    <row r="12" spans="1:7">
      <c r="A12" s="156" t="s">
        <v>60</v>
      </c>
      <c r="B12" s="156">
        <v>31</v>
      </c>
      <c r="C12" s="156"/>
      <c r="D12" s="156"/>
      <c r="E12" s="156"/>
      <c r="F12" s="156"/>
      <c r="G12" s="156"/>
    </row>
    <row r="13" spans="1:7">
      <c r="A13" s="156" t="s">
        <v>45</v>
      </c>
      <c r="B13" s="156">
        <v>29</v>
      </c>
      <c r="C13" s="156"/>
      <c r="D13" s="156"/>
      <c r="E13" s="156"/>
      <c r="F13" s="156"/>
      <c r="G13" s="156"/>
    </row>
    <row r="14" spans="1:7">
      <c r="A14" s="156" t="s">
        <v>49</v>
      </c>
      <c r="B14" s="156">
        <v>28</v>
      </c>
      <c r="C14" s="156"/>
      <c r="D14" s="156"/>
      <c r="E14" s="156"/>
      <c r="F14" s="156"/>
      <c r="G14" s="156"/>
    </row>
    <row r="15" spans="1:7">
      <c r="A15" s="156" t="s">
        <v>65</v>
      </c>
      <c r="B15" s="156">
        <v>28</v>
      </c>
      <c r="C15" s="156"/>
      <c r="D15" s="156"/>
      <c r="E15" s="156"/>
      <c r="F15" s="156"/>
      <c r="G15" s="156"/>
    </row>
    <row r="16" spans="1:7">
      <c r="A16" s="156" t="s">
        <v>66</v>
      </c>
      <c r="B16" s="156">
        <v>27</v>
      </c>
      <c r="C16" s="156"/>
      <c r="D16" s="156"/>
      <c r="E16" s="156"/>
      <c r="F16" s="156"/>
      <c r="G16" s="156"/>
    </row>
    <row r="17" spans="1:7">
      <c r="A17" s="156" t="s">
        <v>61</v>
      </c>
      <c r="B17" s="156">
        <v>27</v>
      </c>
      <c r="C17" s="156"/>
      <c r="D17" s="156"/>
      <c r="E17" s="156"/>
      <c r="F17" s="156"/>
      <c r="G17" s="156"/>
    </row>
    <row r="18" spans="1:7">
      <c r="A18" s="156" t="s">
        <v>42</v>
      </c>
      <c r="B18" s="156">
        <v>26</v>
      </c>
      <c r="C18" s="156"/>
      <c r="D18" s="156"/>
      <c r="E18" s="156"/>
      <c r="F18" s="156"/>
      <c r="G18" s="156"/>
    </row>
    <row r="19" spans="1:7">
      <c r="A19" s="156" t="s">
        <v>51</v>
      </c>
      <c r="B19" s="156">
        <v>24</v>
      </c>
      <c r="C19" s="156"/>
      <c r="D19" s="156"/>
      <c r="E19" s="156"/>
      <c r="F19" s="156"/>
      <c r="G19" s="156"/>
    </row>
    <row r="20" spans="1:7">
      <c r="A20" s="156" t="s">
        <v>74</v>
      </c>
      <c r="B20" s="156">
        <v>24</v>
      </c>
      <c r="C20" s="156"/>
      <c r="D20" s="156"/>
      <c r="E20" s="156"/>
      <c r="F20" s="156"/>
      <c r="G20" s="156"/>
    </row>
    <row r="21" spans="1:7">
      <c r="A21" s="156" t="s">
        <v>59</v>
      </c>
      <c r="B21" s="156">
        <v>24</v>
      </c>
      <c r="C21" s="156"/>
      <c r="D21" s="156"/>
      <c r="E21" s="156"/>
      <c r="F21" s="156"/>
      <c r="G21" s="156"/>
    </row>
    <row r="22" spans="1:7">
      <c r="A22" s="156" t="s">
        <v>64</v>
      </c>
      <c r="B22" s="156">
        <v>21</v>
      </c>
      <c r="C22" s="156"/>
      <c r="D22" s="156"/>
      <c r="E22" s="156"/>
      <c r="F22" s="156"/>
      <c r="G22" s="156"/>
    </row>
    <row r="23" spans="1:7">
      <c r="A23" s="156" t="s">
        <v>73</v>
      </c>
      <c r="B23" s="156">
        <v>20</v>
      </c>
      <c r="C23" s="156"/>
      <c r="D23" s="156"/>
      <c r="E23" s="156"/>
      <c r="F23" s="156"/>
      <c r="G23" s="156"/>
    </row>
    <row r="24" spans="1:7">
      <c r="A24" s="156" t="s">
        <v>414</v>
      </c>
      <c r="B24" s="156">
        <v>20</v>
      </c>
      <c r="C24" s="156"/>
      <c r="D24" s="156"/>
      <c r="E24" s="156"/>
      <c r="F24" s="156"/>
      <c r="G24" s="156"/>
    </row>
    <row r="25" spans="1:7">
      <c r="A25" s="156" t="s">
        <v>340</v>
      </c>
      <c r="B25" s="156">
        <v>19</v>
      </c>
      <c r="C25" s="156"/>
      <c r="D25" s="156"/>
      <c r="E25" s="156"/>
      <c r="F25" s="156"/>
      <c r="G25" s="156"/>
    </row>
    <row r="26" spans="1:7">
      <c r="A26" s="156" t="s">
        <v>68</v>
      </c>
      <c r="B26" s="156">
        <v>19</v>
      </c>
      <c r="C26" s="156"/>
      <c r="D26" s="156"/>
      <c r="E26" s="156"/>
      <c r="F26" s="156"/>
      <c r="G26" s="156"/>
    </row>
    <row r="27" spans="1:7">
      <c r="A27" s="156" t="s">
        <v>52</v>
      </c>
      <c r="B27" s="156">
        <v>16</v>
      </c>
      <c r="C27" s="156"/>
      <c r="D27" s="156"/>
      <c r="E27" s="156"/>
      <c r="F27" s="156"/>
      <c r="G27" s="156"/>
    </row>
    <row r="28" spans="1:7">
      <c r="A28" s="156" t="s">
        <v>140</v>
      </c>
      <c r="B28" s="156">
        <v>16</v>
      </c>
      <c r="C28" s="156"/>
      <c r="D28" s="156"/>
      <c r="E28" s="156"/>
      <c r="F28" s="156"/>
      <c r="G28" s="156"/>
    </row>
    <row r="29" spans="1:7">
      <c r="A29" s="156" t="s">
        <v>67</v>
      </c>
      <c r="B29" s="156">
        <v>15</v>
      </c>
      <c r="C29" s="156"/>
      <c r="D29" s="156"/>
      <c r="E29" s="156"/>
      <c r="F29" s="156"/>
      <c r="G29" s="156"/>
    </row>
    <row r="30" spans="1:7">
      <c r="A30" s="156" t="s">
        <v>802</v>
      </c>
      <c r="B30" s="156">
        <v>14</v>
      </c>
      <c r="C30" s="156"/>
      <c r="D30" s="156"/>
      <c r="E30" s="156"/>
      <c r="F30" s="156"/>
      <c r="G30" s="156"/>
    </row>
    <row r="31" spans="1:7">
      <c r="A31" s="156" t="s">
        <v>504</v>
      </c>
      <c r="B31" s="156">
        <v>14</v>
      </c>
      <c r="C31" s="156"/>
      <c r="D31" s="156"/>
      <c r="E31" s="156"/>
      <c r="F31" s="156"/>
      <c r="G31" s="156"/>
    </row>
    <row r="32" spans="1:7">
      <c r="A32" s="156" t="s">
        <v>71</v>
      </c>
      <c r="B32" s="156">
        <v>14</v>
      </c>
      <c r="C32" s="156"/>
      <c r="D32" s="156"/>
      <c r="E32" s="156"/>
      <c r="F32" s="156"/>
      <c r="G32" s="156"/>
    </row>
    <row r="33" spans="1:7">
      <c r="A33" s="156" t="s">
        <v>43</v>
      </c>
      <c r="B33" s="156">
        <v>13</v>
      </c>
      <c r="C33" s="156"/>
      <c r="D33" s="156"/>
      <c r="E33" s="156"/>
      <c r="F33" s="156"/>
      <c r="G33" s="156"/>
    </row>
    <row r="34" spans="1:7">
      <c r="A34" s="156" t="s">
        <v>57</v>
      </c>
      <c r="B34" s="156">
        <v>13</v>
      </c>
      <c r="C34" s="156"/>
      <c r="D34" s="156"/>
      <c r="E34" s="156"/>
      <c r="F34" s="156"/>
      <c r="G34" s="156"/>
    </row>
    <row r="35" spans="1:7">
      <c r="A35" s="156" t="s">
        <v>44</v>
      </c>
      <c r="B35" s="156">
        <v>13</v>
      </c>
      <c r="C35" s="156"/>
      <c r="D35" s="156"/>
      <c r="E35" s="156"/>
      <c r="F35" s="156"/>
      <c r="G35" s="156"/>
    </row>
    <row r="36" spans="1:7">
      <c r="A36" s="156" t="s">
        <v>58</v>
      </c>
      <c r="B36" s="156">
        <v>13</v>
      </c>
      <c r="C36" s="156"/>
      <c r="D36" s="156"/>
      <c r="E36" s="156"/>
      <c r="F36" s="156"/>
      <c r="G36" s="156"/>
    </row>
    <row r="37" spans="1:7">
      <c r="A37" s="156" t="s">
        <v>47</v>
      </c>
      <c r="B37" s="156">
        <v>12</v>
      </c>
      <c r="C37" s="156"/>
      <c r="D37" s="156"/>
      <c r="E37" s="156"/>
      <c r="F37" s="156"/>
      <c r="G37" s="156"/>
    </row>
    <row r="38" spans="1:7">
      <c r="A38" s="156" t="s">
        <v>41</v>
      </c>
      <c r="B38" s="156">
        <v>10</v>
      </c>
      <c r="C38" s="156"/>
      <c r="D38" s="156"/>
      <c r="E38" s="156"/>
      <c r="F38" s="156"/>
      <c r="G38" s="156"/>
    </row>
    <row r="39" spans="1:7">
      <c r="A39" s="156" t="s">
        <v>344</v>
      </c>
      <c r="B39" s="156">
        <v>10</v>
      </c>
      <c r="C39" s="156"/>
      <c r="D39" s="156"/>
      <c r="E39" s="156"/>
      <c r="F39" s="156"/>
      <c r="G39" s="156"/>
    </row>
    <row r="40" spans="1:7">
      <c r="A40" s="156" t="s">
        <v>54</v>
      </c>
      <c r="B40" s="156">
        <v>10</v>
      </c>
      <c r="C40" s="156"/>
      <c r="D40" s="156"/>
      <c r="E40" s="156"/>
      <c r="F40" s="156"/>
      <c r="G40" s="156"/>
    </row>
    <row r="41" spans="1:7">
      <c r="A41" s="156" t="s">
        <v>63</v>
      </c>
      <c r="B41" s="156">
        <v>7</v>
      </c>
      <c r="C41" s="156"/>
      <c r="D41" s="156"/>
      <c r="E41" s="156"/>
      <c r="F41" s="156"/>
      <c r="G41" s="156"/>
    </row>
    <row r="42" spans="1:7">
      <c r="A42" s="156" t="s">
        <v>48</v>
      </c>
      <c r="B42" s="156">
        <v>7</v>
      </c>
      <c r="C42" s="156"/>
      <c r="D42" s="156"/>
      <c r="E42" s="156"/>
      <c r="F42" s="156"/>
      <c r="G42" s="156"/>
    </row>
    <row r="43" spans="1:7">
      <c r="A43" s="156" t="s">
        <v>62</v>
      </c>
      <c r="B43" s="156">
        <v>7</v>
      </c>
      <c r="C43" s="156"/>
      <c r="D43" s="156"/>
      <c r="E43" s="156"/>
      <c r="F43" s="156"/>
      <c r="G43" s="156"/>
    </row>
    <row r="44" spans="1:7">
      <c r="A44" s="156" t="s">
        <v>55</v>
      </c>
      <c r="B44" s="156">
        <v>6</v>
      </c>
      <c r="C44" s="156"/>
      <c r="D44" s="156"/>
      <c r="E44" s="156"/>
      <c r="F44" s="156"/>
      <c r="G44" s="156"/>
    </row>
    <row r="45" spans="1:7">
      <c r="A45" s="156"/>
      <c r="B45" s="156"/>
      <c r="C45" s="156"/>
      <c r="D45" s="156"/>
      <c r="E45" s="156"/>
      <c r="F45" s="156"/>
      <c r="G45" s="156"/>
    </row>
    <row r="46" spans="1:7">
      <c r="A46" s="156"/>
      <c r="B46" s="156"/>
      <c r="C46" s="156"/>
      <c r="D46" s="156"/>
      <c r="E46" s="156"/>
      <c r="F46" s="156"/>
      <c r="G46" s="156"/>
    </row>
    <row r="47" spans="1:7">
      <c r="A47" s="156"/>
      <c r="B47" s="156"/>
      <c r="C47" s="156"/>
      <c r="D47" s="156"/>
      <c r="E47" s="156"/>
      <c r="F47" s="156"/>
      <c r="G47" s="156"/>
    </row>
    <row r="48" spans="1:7">
      <c r="A48" s="156"/>
      <c r="B48" s="156"/>
      <c r="C48" s="156"/>
      <c r="D48" s="156"/>
      <c r="E48" s="156"/>
      <c r="F48" s="156"/>
      <c r="G48" s="156"/>
    </row>
    <row r="49" spans="1:7">
      <c r="A49" s="156"/>
      <c r="B49" s="156"/>
      <c r="C49" s="156"/>
      <c r="D49" s="156"/>
      <c r="E49" s="156"/>
      <c r="F49" s="156"/>
      <c r="G49" s="156"/>
    </row>
    <row r="50" spans="1:7">
      <c r="A50" s="156"/>
      <c r="B50" s="156"/>
      <c r="C50" s="156"/>
      <c r="D50" s="156"/>
      <c r="E50" s="156"/>
      <c r="F50" s="156"/>
      <c r="G50" s="156"/>
    </row>
    <row r="51" spans="1:7">
      <c r="A51" s="156"/>
      <c r="B51" s="156"/>
      <c r="C51" s="156"/>
      <c r="D51" s="156"/>
      <c r="E51" s="156"/>
      <c r="F51" s="156"/>
      <c r="G51" s="156"/>
    </row>
    <row r="52" spans="1:7">
      <c r="A52" s="156"/>
      <c r="B52" s="156"/>
      <c r="C52" s="156"/>
      <c r="D52" s="156"/>
      <c r="E52" s="156"/>
      <c r="F52" s="156"/>
      <c r="G52" s="156"/>
    </row>
    <row r="53" spans="1:7">
      <c r="A53" s="156"/>
      <c r="B53" s="156"/>
      <c r="C53" s="156"/>
      <c r="D53" s="156"/>
      <c r="E53" s="156"/>
      <c r="F53" s="156"/>
      <c r="G53" s="156"/>
    </row>
    <row r="54" spans="1:7">
      <c r="A54" s="156"/>
      <c r="B54" s="156"/>
      <c r="C54" s="156"/>
      <c r="D54" s="156"/>
      <c r="E54" s="156"/>
      <c r="F54" s="156"/>
      <c r="G54" s="156"/>
    </row>
    <row r="55" spans="1:7">
      <c r="A55" s="156"/>
      <c r="B55" s="156"/>
      <c r="C55" s="156"/>
      <c r="D55" s="156"/>
      <c r="E55" s="156"/>
      <c r="F55" s="156"/>
      <c r="G55" s="156"/>
    </row>
    <row r="56" spans="1:7">
      <c r="A56" s="156"/>
      <c r="B56" s="156"/>
      <c r="C56" s="156"/>
      <c r="D56" s="156"/>
      <c r="E56" s="156"/>
      <c r="F56" s="156"/>
      <c r="G56" s="156"/>
    </row>
    <row r="57" spans="1:7">
      <c r="A57" s="156"/>
      <c r="B57" s="156"/>
      <c r="C57" s="156"/>
      <c r="D57" s="156"/>
      <c r="E57" s="156"/>
      <c r="F57" s="156"/>
      <c r="G57" s="156"/>
    </row>
    <row r="58" spans="1:7">
      <c r="A58" s="156"/>
      <c r="B58" s="156"/>
      <c r="C58" s="156"/>
      <c r="D58" s="156"/>
      <c r="E58" s="156"/>
      <c r="F58" s="156"/>
      <c r="G58" s="156"/>
    </row>
    <row r="59" spans="1:7">
      <c r="A59" s="156"/>
      <c r="B59" s="156"/>
      <c r="C59" s="156"/>
      <c r="D59" s="156"/>
      <c r="E59" s="156"/>
      <c r="F59" s="156"/>
      <c r="G59" s="156"/>
    </row>
    <row r="60" spans="1:7">
      <c r="A60" s="156"/>
      <c r="B60" s="156"/>
      <c r="C60" s="156"/>
      <c r="D60" s="156"/>
      <c r="E60" s="156"/>
      <c r="F60" s="156"/>
      <c r="G60" s="156"/>
    </row>
    <row r="61" spans="1:7">
      <c r="A61" s="156"/>
      <c r="B61" s="156"/>
      <c r="C61" s="156"/>
      <c r="D61" s="156"/>
      <c r="E61" s="156"/>
      <c r="F61" s="156"/>
      <c r="G61" s="156"/>
    </row>
    <row r="62" spans="1:7">
      <c r="A62" s="156"/>
      <c r="B62" s="156"/>
      <c r="C62" s="156"/>
      <c r="D62" s="156"/>
      <c r="E62" s="156"/>
      <c r="F62" s="156"/>
      <c r="G62" s="156"/>
    </row>
    <row r="63" spans="1:7">
      <c r="A63" s="156"/>
      <c r="B63" s="156"/>
      <c r="C63" s="156"/>
      <c r="D63" s="156"/>
      <c r="E63" s="156"/>
      <c r="F63" s="156"/>
      <c r="G63" s="156"/>
    </row>
    <row r="64" spans="1:7">
      <c r="A64" s="156"/>
      <c r="B64" s="156"/>
      <c r="C64" s="156"/>
      <c r="D64" s="156"/>
      <c r="E64" s="156"/>
      <c r="F64" s="156"/>
      <c r="G64" s="156"/>
    </row>
  </sheetData>
  <sortState xmlns:xlrd2="http://schemas.microsoft.com/office/spreadsheetml/2017/richdata2" ref="A7:B44">
    <sortCondition descending="1" ref="B7:B44"/>
  </sortState>
  <hyperlinks>
    <hyperlink ref="B4" r:id="rId1" display="https://www.oecd.org/gender/data/women-are-catching-up-to-men-in-volunteering-and-they-engage-in-more-altruistic-voluntary-activities.htm" xr:uid="{FD657BB1-B635-49D9-8E67-128F54BC98F4}"/>
    <hyperlink ref="B3" r:id="rId2" display="https://aus01.safelinks.protection.outlook.com/?url=https%3A%2F%2Fstat.link%2F8a0cns&amp;data=04%7C01%7CTim.Hughes%40treasury.govt.nz%7Cdba223ccc9f3447b02b508d9f536242a%7Ceea6053309ef4b7a94060f38551cc613%7C0%7C0%7C637810435168974524%7CUnknown%7CTWFpbGZsb3d8eyJWIjoiMC4wLjAwMDAiLCJQIjoiV2luMzIiLCJBTiI6Ik1haWwiLCJXVCI6Mn0%3D%7C1000&amp;sdata=deiHP5BZCRK2wSRtF6ndrFfZuEO4JbgD9jSLc4j4IRo%3D&amp;reserved=0" xr:uid="{F168BA82-E459-4723-8D23-51637CAC4C2B}"/>
    <hyperlink ref="A1" location="'List of Figures'!A1" display="Back to List of Figures" xr:uid="{9665749B-6CDF-4022-BEDD-74E1BBA9AB18}"/>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0E4D4-AAC2-445B-A42E-64F29A426430}">
  <sheetPr codeName="Sheet46"/>
  <dimension ref="A1:N12"/>
  <sheetViews>
    <sheetView showGridLines="0" zoomScale="85" zoomScaleNormal="85" workbookViewId="0">
      <selection activeCell="A8" sqref="A8"/>
    </sheetView>
  </sheetViews>
  <sheetFormatPr defaultRowHeight="15"/>
  <cols>
    <col min="2" max="2" width="63" customWidth="1"/>
    <col min="3" max="3" width="16.85546875" customWidth="1"/>
    <col min="4" max="4" width="15.5703125" customWidth="1"/>
    <col min="17" max="17" width="11.140625" bestFit="1" customWidth="1"/>
    <col min="18" max="18" width="11.42578125" bestFit="1" customWidth="1"/>
    <col min="19" max="19" width="5.42578125" bestFit="1" customWidth="1"/>
    <col min="20" max="20" width="11.140625" bestFit="1" customWidth="1"/>
    <col min="21" max="21" width="11.42578125" bestFit="1" customWidth="1"/>
    <col min="22" max="22" width="5.42578125" bestFit="1" customWidth="1"/>
    <col min="23" max="23" width="11.140625" bestFit="1" customWidth="1"/>
    <col min="24" max="24" width="11.42578125" bestFit="1" customWidth="1"/>
    <col min="25" max="25" width="5.42578125" bestFit="1" customWidth="1"/>
    <col min="26" max="26" width="11.140625" bestFit="1" customWidth="1"/>
    <col min="27" max="27" width="11.42578125" bestFit="1" customWidth="1"/>
    <col min="28" max="28" width="3.85546875" bestFit="1" customWidth="1"/>
    <col min="29" max="29" width="9.5703125" bestFit="1" customWidth="1"/>
    <col min="30" max="30" width="9.85546875" bestFit="1" customWidth="1"/>
    <col min="31" max="31" width="5.42578125" bestFit="1" customWidth="1"/>
    <col min="32" max="32" width="11.140625" bestFit="1" customWidth="1"/>
    <col min="33" max="33" width="11.42578125" bestFit="1" customWidth="1"/>
    <col min="34" max="34" width="8.5703125" bestFit="1" customWidth="1"/>
    <col min="35" max="35" width="14.42578125" bestFit="1" customWidth="1"/>
    <col min="36" max="36" width="14.5703125" bestFit="1" customWidth="1"/>
    <col min="37" max="37" width="10.28515625" bestFit="1" customWidth="1"/>
    <col min="38" max="38" width="16.140625" bestFit="1" customWidth="1"/>
    <col min="39" max="39" width="16.42578125" bestFit="1" customWidth="1"/>
    <col min="40" max="40" width="7.140625" bestFit="1" customWidth="1"/>
    <col min="41" max="41" width="13" bestFit="1" customWidth="1"/>
    <col min="42" max="42" width="13.28515625" bestFit="1" customWidth="1"/>
    <col min="43" max="43" width="8" bestFit="1" customWidth="1"/>
    <col min="44" max="44" width="13.85546875" bestFit="1" customWidth="1"/>
    <col min="45" max="45" width="14.140625" bestFit="1" customWidth="1"/>
    <col min="46" max="46" width="8.85546875" bestFit="1" customWidth="1"/>
    <col min="47" max="47" width="14.7109375" bestFit="1" customWidth="1"/>
    <col min="48" max="48" width="15" bestFit="1" customWidth="1"/>
    <col min="49" max="49" width="6.85546875" bestFit="1" customWidth="1"/>
    <col min="50" max="50" width="12.5703125" bestFit="1" customWidth="1"/>
    <col min="51" max="51" width="12.85546875" bestFit="1" customWidth="1"/>
    <col min="52" max="52" width="5" bestFit="1" customWidth="1"/>
    <col min="53" max="53" width="10.7109375" bestFit="1" customWidth="1"/>
    <col min="54" max="54" width="11" bestFit="1" customWidth="1"/>
    <col min="55" max="55" width="5.85546875" bestFit="1" customWidth="1"/>
    <col min="56" max="56" width="11.5703125" bestFit="1" customWidth="1"/>
    <col min="57" max="58" width="11.85546875" bestFit="1" customWidth="1"/>
    <col min="59" max="59" width="17.85546875" bestFit="1" customWidth="1"/>
    <col min="60" max="60" width="18.140625" bestFit="1" customWidth="1"/>
    <col min="61" max="61" width="30.85546875" bestFit="1" customWidth="1"/>
    <col min="62" max="62" width="36.5703125" bestFit="1" customWidth="1"/>
    <col min="63" max="63" width="36.85546875" bestFit="1" customWidth="1"/>
    <col min="64" max="64" width="13.140625" bestFit="1" customWidth="1"/>
    <col min="65" max="65" width="19" bestFit="1" customWidth="1"/>
    <col min="66" max="66" width="19.28515625" bestFit="1" customWidth="1"/>
    <col min="67" max="67" width="17.5703125" bestFit="1" customWidth="1"/>
    <col min="68" max="68" width="23.42578125" bestFit="1" customWidth="1"/>
    <col min="69" max="69" width="23.7109375" bestFit="1" customWidth="1"/>
    <col min="70" max="70" width="17.5703125" bestFit="1" customWidth="1"/>
    <col min="71" max="71" width="23.42578125" bestFit="1" customWidth="1"/>
    <col min="72" max="72" width="23.7109375" bestFit="1" customWidth="1"/>
    <col min="73" max="73" width="21.5703125" bestFit="1" customWidth="1"/>
    <col min="74" max="74" width="27.42578125" bestFit="1" customWidth="1"/>
    <col min="75" max="75" width="27.5703125" bestFit="1" customWidth="1"/>
    <col min="76" max="76" width="19.85546875" bestFit="1" customWidth="1"/>
    <col min="77" max="77" width="25.85546875" bestFit="1" customWidth="1"/>
    <col min="78" max="78" width="26.140625" bestFit="1" customWidth="1"/>
    <col min="79" max="79" width="10" bestFit="1" customWidth="1"/>
    <col min="80" max="80" width="15.85546875" bestFit="1" customWidth="1"/>
    <col min="81" max="81" width="16" bestFit="1" customWidth="1"/>
    <col min="82" max="82" width="10.7109375" bestFit="1" customWidth="1"/>
  </cols>
  <sheetData>
    <row r="1" spans="1:14">
      <c r="A1" s="147" t="s">
        <v>980</v>
      </c>
    </row>
    <row r="2" spans="1:14">
      <c r="A2" s="213" t="s">
        <v>411</v>
      </c>
      <c r="B2" s="213" t="s">
        <v>509</v>
      </c>
      <c r="C2" s="213"/>
      <c r="D2" s="213"/>
      <c r="E2" s="213"/>
      <c r="F2" s="213"/>
      <c r="G2" s="213"/>
      <c r="H2" s="213"/>
      <c r="I2" s="213"/>
      <c r="J2" s="213"/>
      <c r="K2" s="213"/>
      <c r="L2" s="213"/>
      <c r="M2" s="213"/>
      <c r="N2" s="213"/>
    </row>
    <row r="3" spans="1:14">
      <c r="A3" s="213" t="s">
        <v>28</v>
      </c>
      <c r="B3" s="214" t="s">
        <v>164</v>
      </c>
      <c r="C3" s="213"/>
      <c r="D3" s="213"/>
      <c r="E3" s="213"/>
      <c r="F3" s="213"/>
      <c r="G3" s="213"/>
      <c r="H3" s="213"/>
      <c r="I3" s="213"/>
      <c r="J3" s="213"/>
      <c r="K3" s="213"/>
      <c r="L3" s="213"/>
      <c r="M3" s="213"/>
      <c r="N3" s="213"/>
    </row>
    <row r="5" spans="1:14">
      <c r="B5" t="s">
        <v>1379</v>
      </c>
      <c r="C5" t="s">
        <v>248</v>
      </c>
      <c r="D5" t="s">
        <v>249</v>
      </c>
    </row>
    <row r="6" spans="1:14">
      <c r="A6" t="s">
        <v>212</v>
      </c>
      <c r="B6">
        <v>40</v>
      </c>
      <c r="C6">
        <v>4.2999999999999972</v>
      </c>
      <c r="D6">
        <v>4.2999999999999972</v>
      </c>
    </row>
    <row r="7" spans="1:14">
      <c r="A7" t="s">
        <v>213</v>
      </c>
      <c r="B7" s="51">
        <v>42.6</v>
      </c>
      <c r="C7" s="51">
        <v>3.5</v>
      </c>
      <c r="D7" s="51">
        <v>3.5</v>
      </c>
    </row>
    <row r="8" spans="1:14">
      <c r="A8" t="s">
        <v>214</v>
      </c>
      <c r="B8" s="51">
        <v>54.6</v>
      </c>
      <c r="C8" s="51">
        <v>3.2999999999999972</v>
      </c>
      <c r="D8" s="51">
        <v>3.3000000000000043</v>
      </c>
    </row>
    <row r="9" spans="1:14">
      <c r="A9" t="s">
        <v>215</v>
      </c>
      <c r="B9" s="51">
        <v>53.1</v>
      </c>
      <c r="C9" s="51">
        <v>3.1000000000000014</v>
      </c>
      <c r="D9" s="51">
        <v>3.1000000000000014</v>
      </c>
    </row>
    <row r="10" spans="1:14">
      <c r="A10" t="s">
        <v>216</v>
      </c>
      <c r="B10" s="51">
        <v>55.4</v>
      </c>
      <c r="C10" s="51">
        <v>3.3000000000000043</v>
      </c>
      <c r="D10" s="51">
        <v>3.2999999999999972</v>
      </c>
    </row>
    <row r="11" spans="1:14">
      <c r="A11" t="s">
        <v>217</v>
      </c>
      <c r="B11" s="51">
        <v>61.4</v>
      </c>
      <c r="C11" s="51">
        <v>3.1999999999999957</v>
      </c>
      <c r="D11" s="51">
        <v>3.1999999999999957</v>
      </c>
    </row>
    <row r="12" spans="1:14">
      <c r="A12" t="s">
        <v>211</v>
      </c>
      <c r="B12" s="51">
        <v>44</v>
      </c>
      <c r="C12" s="51">
        <v>4.2999999999999972</v>
      </c>
      <c r="D12" s="51">
        <v>4.2999999999999972</v>
      </c>
    </row>
  </sheetData>
  <hyperlinks>
    <hyperlink ref="B3" r:id="rId1" display="https://statisticsnz.shinyapps.io/wellbeingindicators/_w_ca7cfa19/?page=indicators&amp;class=Social&amp;type=Social%20capital&amp;indicator=Volunteering" xr:uid="{791E3008-DBFD-4C4D-897F-09E7D7A50956}"/>
    <hyperlink ref="A1" location="'List of Figures'!A1" display="Back to List of Figures" xr:uid="{59A8BD44-0BB0-4250-9F81-9CCDC6314C83}"/>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1B1B3-E516-4699-A695-F885DDA32F0B}">
  <sheetPr codeName="Sheet47"/>
  <dimension ref="A1:R10"/>
  <sheetViews>
    <sheetView showGridLines="0" zoomScale="85" zoomScaleNormal="85" workbookViewId="0">
      <selection activeCell="A9" sqref="A9"/>
    </sheetView>
  </sheetViews>
  <sheetFormatPr defaultRowHeight="15"/>
  <sheetData>
    <row r="1" spans="1:18">
      <c r="A1" s="147" t="s">
        <v>980</v>
      </c>
    </row>
    <row r="2" spans="1:18">
      <c r="A2" s="213" t="s">
        <v>411</v>
      </c>
      <c r="B2" s="213" t="s">
        <v>856</v>
      </c>
      <c r="C2" s="213"/>
      <c r="D2" s="213"/>
      <c r="E2" s="213"/>
      <c r="F2" s="213"/>
      <c r="G2" s="213"/>
      <c r="H2" s="213"/>
      <c r="I2" s="213"/>
      <c r="J2" s="213"/>
      <c r="K2" s="213"/>
      <c r="L2" s="213"/>
      <c r="M2" s="213"/>
      <c r="N2" s="213"/>
      <c r="O2" s="213"/>
      <c r="P2" s="213"/>
      <c r="Q2" s="213"/>
      <c r="R2" s="213"/>
    </row>
    <row r="3" spans="1:18">
      <c r="A3" s="213" t="s">
        <v>28</v>
      </c>
      <c r="B3" s="214" t="s">
        <v>932</v>
      </c>
      <c r="C3" s="213"/>
      <c r="D3" s="213"/>
      <c r="E3" s="213"/>
      <c r="F3" s="213"/>
      <c r="G3" s="213"/>
      <c r="H3" s="213"/>
      <c r="I3" s="213"/>
      <c r="J3" s="213"/>
      <c r="K3" s="213"/>
      <c r="L3" s="213"/>
      <c r="M3" s="213"/>
      <c r="N3" s="213"/>
      <c r="O3" s="213"/>
      <c r="P3" s="213"/>
      <c r="Q3" s="213"/>
      <c r="R3" s="213"/>
    </row>
    <row r="4" spans="1:18">
      <c r="A4" s="213"/>
      <c r="B4" s="213" t="s">
        <v>939</v>
      </c>
      <c r="C4" s="213"/>
      <c r="D4" s="213"/>
      <c r="E4" s="213"/>
      <c r="F4" s="213"/>
      <c r="G4" s="213"/>
      <c r="H4" s="213"/>
      <c r="I4" s="213"/>
      <c r="J4" s="213"/>
      <c r="K4" s="213"/>
      <c r="L4" s="213"/>
      <c r="M4" s="213"/>
      <c r="N4" s="213"/>
      <c r="O4" s="213"/>
      <c r="P4" s="213"/>
      <c r="Q4" s="213"/>
      <c r="R4" s="213"/>
    </row>
    <row r="5" spans="1:18">
      <c r="A5" s="213"/>
      <c r="B5" s="213" t="s">
        <v>510</v>
      </c>
      <c r="C5" s="213"/>
      <c r="D5" s="213"/>
      <c r="E5" s="213"/>
      <c r="F5" s="213"/>
      <c r="G5" s="213"/>
      <c r="H5" s="213"/>
      <c r="I5" s="213"/>
      <c r="J5" s="213"/>
      <c r="K5" s="213"/>
      <c r="L5" s="213"/>
      <c r="M5" s="213"/>
      <c r="N5" s="213"/>
      <c r="O5" s="213"/>
      <c r="P5" s="213"/>
      <c r="Q5" s="213"/>
      <c r="R5" s="213"/>
    </row>
    <row r="7" spans="1:18" s="286" customFormat="1">
      <c r="A7" s="286" t="s">
        <v>1380</v>
      </c>
    </row>
    <row r="8" spans="1:18">
      <c r="A8" s="51"/>
      <c r="B8" s="51" t="s">
        <v>142</v>
      </c>
      <c r="C8" s="51" t="s">
        <v>141</v>
      </c>
      <c r="D8" s="51" t="s">
        <v>404</v>
      </c>
    </row>
    <row r="9" spans="1:18">
      <c r="A9" s="51">
        <v>1999</v>
      </c>
      <c r="B9" s="51">
        <v>4.5999999999999996</v>
      </c>
      <c r="C9" s="51">
        <v>2.7</v>
      </c>
      <c r="D9" s="51">
        <v>3.7</v>
      </c>
    </row>
    <row r="10" spans="1:18">
      <c r="A10" s="51">
        <v>2010</v>
      </c>
      <c r="B10" s="51">
        <v>4.3</v>
      </c>
      <c r="C10" s="51">
        <v>2.5</v>
      </c>
      <c r="D10" s="51">
        <v>3.5</v>
      </c>
    </row>
  </sheetData>
  <hyperlinks>
    <hyperlink ref="A1" location="'List of Figures'!A1" display="Back to List of Figures" xr:uid="{8E95D957-7F1C-4552-ADEE-0FE4988ECC07}"/>
    <hyperlink ref="B3" r:id="rId1" display="https://lsfdashboard.treasury.govt.nz/wellbeing/" xr:uid="{EC0B5A67-806A-4A3D-9849-CFE976818DF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DA1C0-E7A0-413F-BF1D-3215498F130B}">
  <sheetPr codeName="Sheet49"/>
  <dimension ref="A1:V26"/>
  <sheetViews>
    <sheetView showGridLines="0" zoomScale="85" zoomScaleNormal="85" workbookViewId="0"/>
  </sheetViews>
  <sheetFormatPr defaultRowHeight="15"/>
  <cols>
    <col min="1" max="1" width="7.5703125" customWidth="1"/>
    <col min="2" max="2" width="15" customWidth="1"/>
    <col min="3" max="3" width="12.85546875" bestFit="1" customWidth="1"/>
    <col min="5" max="5" width="17.85546875" customWidth="1"/>
  </cols>
  <sheetData>
    <row r="1" spans="1:22">
      <c r="A1" s="147" t="s">
        <v>980</v>
      </c>
    </row>
    <row r="2" spans="1:22">
      <c r="A2" s="213" t="s">
        <v>411</v>
      </c>
      <c r="B2" s="213" t="s">
        <v>513</v>
      </c>
      <c r="C2" s="213"/>
      <c r="D2" s="213"/>
      <c r="E2" s="213"/>
    </row>
    <row r="3" spans="1:22">
      <c r="A3" s="213" t="s">
        <v>28</v>
      </c>
      <c r="B3" s="214" t="s">
        <v>932</v>
      </c>
      <c r="C3" s="213"/>
      <c r="D3" s="213"/>
      <c r="E3" s="213"/>
    </row>
    <row r="5" spans="1:22">
      <c r="A5" t="s">
        <v>1381</v>
      </c>
    </row>
    <row r="6" spans="1:22">
      <c r="A6" s="58"/>
      <c r="B6" s="58" t="s">
        <v>1270</v>
      </c>
      <c r="C6" s="58" t="s">
        <v>1271</v>
      </c>
      <c r="D6" s="58" t="s">
        <v>442</v>
      </c>
      <c r="E6" s="58" t="s">
        <v>1272</v>
      </c>
    </row>
    <row r="7" spans="1:22">
      <c r="A7" s="58">
        <v>2008</v>
      </c>
      <c r="B7" s="58">
        <v>40.5</v>
      </c>
      <c r="C7" s="58">
        <v>66</v>
      </c>
      <c r="D7" s="58">
        <v>79.5</v>
      </c>
      <c r="E7" s="58">
        <v>94.8</v>
      </c>
      <c r="P7" s="58"/>
      <c r="Q7" s="58"/>
      <c r="R7" s="58"/>
      <c r="S7" s="58"/>
      <c r="T7" s="58"/>
      <c r="U7" s="58"/>
      <c r="V7" s="58"/>
    </row>
    <row r="8" spans="1:22">
      <c r="A8" s="58">
        <v>2011</v>
      </c>
      <c r="B8" s="58">
        <v>43.8</v>
      </c>
      <c r="C8" s="58">
        <v>67.400000000000006</v>
      </c>
      <c r="D8" s="58">
        <v>74.2</v>
      </c>
      <c r="E8" s="58">
        <v>93.2</v>
      </c>
      <c r="P8" s="60"/>
      <c r="Q8" s="58"/>
      <c r="R8" s="58"/>
      <c r="S8" s="58"/>
      <c r="T8" s="58"/>
      <c r="U8" s="58"/>
      <c r="V8" s="58"/>
    </row>
    <row r="9" spans="1:22">
      <c r="A9" s="58">
        <v>2014</v>
      </c>
      <c r="B9" s="58">
        <v>42.5</v>
      </c>
      <c r="C9" s="58">
        <v>63.5</v>
      </c>
      <c r="D9" s="58">
        <v>77</v>
      </c>
      <c r="E9" s="58">
        <v>93.2</v>
      </c>
      <c r="P9" s="60"/>
      <c r="Q9" s="58"/>
      <c r="R9" s="58"/>
      <c r="S9" s="58"/>
      <c r="T9" s="58"/>
      <c r="U9" s="58"/>
      <c r="V9" s="58"/>
    </row>
    <row r="10" spans="1:22">
      <c r="A10" s="58">
        <v>2017</v>
      </c>
      <c r="B10" s="58">
        <v>43.6</v>
      </c>
      <c r="C10" s="58">
        <v>65.400000000000006</v>
      </c>
      <c r="D10" s="58">
        <v>79.8</v>
      </c>
      <c r="E10" s="58">
        <v>91.2</v>
      </c>
      <c r="P10" s="60"/>
      <c r="Q10" s="58"/>
      <c r="R10" s="58"/>
      <c r="S10" s="58"/>
      <c r="T10" s="58"/>
      <c r="U10" s="58"/>
      <c r="V10" s="58"/>
    </row>
    <row r="11" spans="1:22">
      <c r="A11" s="58">
        <v>2020</v>
      </c>
      <c r="B11" s="58">
        <v>45.1</v>
      </c>
      <c r="C11" s="58">
        <v>67.5</v>
      </c>
      <c r="D11" s="58">
        <v>82.2</v>
      </c>
      <c r="E11" s="58">
        <v>91.9</v>
      </c>
      <c r="P11" s="60"/>
      <c r="Q11" s="58"/>
      <c r="R11" s="58"/>
      <c r="S11" s="58"/>
      <c r="T11" s="58"/>
      <c r="U11" s="58"/>
      <c r="V11" s="58"/>
    </row>
    <row r="12" spans="1:22">
      <c r="A12" s="58"/>
      <c r="B12" s="58"/>
      <c r="C12" s="58"/>
      <c r="D12" s="58"/>
      <c r="E12" s="58"/>
      <c r="P12" s="60"/>
      <c r="Q12" s="58"/>
      <c r="R12" s="58"/>
      <c r="S12" s="58"/>
      <c r="T12" s="58"/>
      <c r="U12" s="58"/>
      <c r="V12" s="58"/>
    </row>
    <row r="13" spans="1:22">
      <c r="A13" s="58"/>
      <c r="B13" s="58"/>
      <c r="C13" s="58"/>
      <c r="D13" s="58"/>
      <c r="E13" s="58"/>
    </row>
    <row r="14" spans="1:22">
      <c r="A14" s="58"/>
      <c r="B14" s="58"/>
      <c r="C14" s="58"/>
      <c r="D14" s="58"/>
      <c r="E14" s="58"/>
    </row>
    <row r="15" spans="1:22">
      <c r="A15" s="58"/>
      <c r="B15" s="58"/>
      <c r="C15" s="58"/>
      <c r="D15" s="58"/>
      <c r="E15" s="58"/>
    </row>
    <row r="16" spans="1:22">
      <c r="A16" s="58"/>
      <c r="B16" s="58"/>
      <c r="C16" s="58"/>
      <c r="D16" s="58"/>
      <c r="E16" s="58"/>
    </row>
    <row r="17" spans="1:5">
      <c r="A17" s="58"/>
      <c r="B17" s="58"/>
      <c r="C17" s="58"/>
      <c r="D17" s="58"/>
      <c r="E17" s="58"/>
    </row>
    <row r="18" spans="1:5">
      <c r="A18" s="58"/>
      <c r="B18" s="58"/>
      <c r="C18" s="58"/>
      <c r="D18" s="58"/>
      <c r="E18" s="58"/>
    </row>
    <row r="19" spans="1:5">
      <c r="A19" s="58"/>
      <c r="B19" s="58"/>
      <c r="C19" s="58"/>
      <c r="D19" s="58"/>
      <c r="E19" s="58"/>
    </row>
    <row r="20" spans="1:5">
      <c r="A20" s="58"/>
      <c r="B20" s="58"/>
      <c r="C20" s="58"/>
      <c r="D20" s="58"/>
      <c r="E20" s="58"/>
    </row>
    <row r="21" spans="1:5">
      <c r="A21" s="58"/>
      <c r="B21" s="58"/>
      <c r="C21" s="58"/>
      <c r="D21" s="58"/>
      <c r="E21" s="58"/>
    </row>
    <row r="22" spans="1:5">
      <c r="A22" s="58"/>
      <c r="B22" s="58"/>
      <c r="C22" s="58"/>
      <c r="D22" s="58"/>
      <c r="E22" s="58"/>
    </row>
    <row r="23" spans="1:5">
      <c r="A23" s="58"/>
      <c r="B23" s="58"/>
      <c r="C23" s="58"/>
      <c r="D23" s="58"/>
      <c r="E23" s="58"/>
    </row>
    <row r="24" spans="1:5">
      <c r="A24" s="58"/>
      <c r="B24" s="58"/>
      <c r="C24" s="58"/>
      <c r="D24" s="58"/>
      <c r="E24" s="58"/>
    </row>
    <row r="25" spans="1:5">
      <c r="A25" s="58"/>
      <c r="B25" s="58"/>
      <c r="C25" s="58"/>
      <c r="D25" s="58"/>
      <c r="E25" s="58"/>
    </row>
    <row r="26" spans="1:5">
      <c r="A26" s="58"/>
      <c r="B26" s="58"/>
      <c r="C26" s="58"/>
      <c r="D26" s="58"/>
      <c r="E26" s="58"/>
    </row>
  </sheetData>
  <hyperlinks>
    <hyperlink ref="B3" r:id="rId1" display="https://lsfdashboard.treasury.govt.nz/wellbeing/" xr:uid="{86D3E59B-DBCF-45D0-8FFA-E78E0AEC406A}"/>
    <hyperlink ref="A1" location="'List of Figures'!A1" display="Back to List of Figures" xr:uid="{C248A8E8-E95A-4F17-AC4B-532479F3A316}"/>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06582-071D-44B6-885C-8C6DBBD831AE}">
  <sheetPr codeName="Sheet50"/>
  <dimension ref="A1:J38"/>
  <sheetViews>
    <sheetView showGridLines="0" workbookViewId="0">
      <selection activeCell="C12" sqref="C12"/>
    </sheetView>
  </sheetViews>
  <sheetFormatPr defaultRowHeight="15"/>
  <cols>
    <col min="1" max="1" width="13.85546875" customWidth="1"/>
    <col min="4" max="4" width="10.5703125" customWidth="1"/>
  </cols>
  <sheetData>
    <row r="1" spans="1:10">
      <c r="A1" s="147" t="s">
        <v>980</v>
      </c>
    </row>
    <row r="2" spans="1:10">
      <c r="A2" s="213" t="s">
        <v>411</v>
      </c>
      <c r="B2" s="213" t="s">
        <v>998</v>
      </c>
      <c r="C2" s="213"/>
      <c r="D2" s="213"/>
      <c r="E2" s="213"/>
      <c r="F2" s="213"/>
      <c r="G2" s="213"/>
      <c r="H2" s="213"/>
      <c r="I2" s="213"/>
      <c r="J2" s="213"/>
    </row>
    <row r="3" spans="1:10">
      <c r="A3" s="213" t="s">
        <v>28</v>
      </c>
      <c r="B3" s="214" t="s">
        <v>515</v>
      </c>
      <c r="C3" s="213"/>
      <c r="D3" s="213"/>
      <c r="E3" s="213"/>
      <c r="F3" s="213"/>
      <c r="G3" s="213"/>
      <c r="H3" s="213"/>
      <c r="I3" s="213"/>
      <c r="J3" s="213"/>
    </row>
    <row r="5" spans="1:10">
      <c r="A5" t="s">
        <v>1382</v>
      </c>
    </row>
    <row r="6" spans="1:10">
      <c r="A6" s="61"/>
      <c r="B6" s="61" t="s">
        <v>212</v>
      </c>
      <c r="C6" s="61" t="s">
        <v>514</v>
      </c>
      <c r="D6" s="61" t="s">
        <v>1275</v>
      </c>
      <c r="E6" s="61"/>
      <c r="F6" s="61"/>
    </row>
    <row r="7" spans="1:10">
      <c r="A7" s="61" t="s">
        <v>43</v>
      </c>
      <c r="B7" s="62">
        <v>95.522384643554688</v>
      </c>
      <c r="C7" s="62">
        <v>96.385543823242188</v>
      </c>
      <c r="D7" s="62">
        <v>97.99554443359375</v>
      </c>
      <c r="E7" s="61"/>
      <c r="F7" s="61"/>
    </row>
    <row r="8" spans="1:10">
      <c r="A8" s="61" t="s">
        <v>75</v>
      </c>
      <c r="B8" s="62">
        <v>88.423164367675781</v>
      </c>
      <c r="C8" s="62">
        <v>92.913711547851563</v>
      </c>
      <c r="D8" s="62">
        <v>96.436836242675781</v>
      </c>
      <c r="E8" s="61"/>
      <c r="F8" s="61"/>
    </row>
    <row r="9" spans="1:10">
      <c r="A9" s="61" t="s">
        <v>63</v>
      </c>
      <c r="B9" s="62">
        <v>82.713470000000001</v>
      </c>
      <c r="C9" s="62">
        <v>84.766599999999997</v>
      </c>
      <c r="D9" s="62">
        <v>88.960309999999993</v>
      </c>
      <c r="E9" s="61"/>
      <c r="F9" s="61"/>
    </row>
    <row r="10" spans="1:10">
      <c r="A10" s="61" t="s">
        <v>74</v>
      </c>
      <c r="B10" s="62">
        <v>81.338310000000007</v>
      </c>
      <c r="C10" s="62">
        <v>90.169449999999998</v>
      </c>
      <c r="D10" s="62">
        <v>85.192869999999999</v>
      </c>
      <c r="E10" s="61"/>
      <c r="F10" s="61"/>
    </row>
    <row r="11" spans="1:10">
      <c r="A11" s="61" t="s">
        <v>64</v>
      </c>
      <c r="B11" s="62">
        <v>81.322490000000002</v>
      </c>
      <c r="C11" s="62">
        <v>88.662399999999991</v>
      </c>
      <c r="D11" s="62">
        <v>91.346810000000005</v>
      </c>
      <c r="E11" s="61"/>
      <c r="F11" s="61"/>
    </row>
    <row r="12" spans="1:10">
      <c r="A12" s="61" t="s">
        <v>60</v>
      </c>
      <c r="B12" s="62">
        <v>81.154470000000003</v>
      </c>
      <c r="C12" s="62">
        <v>88.417389999999997</v>
      </c>
      <c r="D12" s="62">
        <v>94.834819999999993</v>
      </c>
      <c r="E12" s="61"/>
      <c r="F12" s="61"/>
    </row>
    <row r="13" spans="1:10">
      <c r="A13" s="61" t="s">
        <v>61</v>
      </c>
      <c r="B13" s="62">
        <v>80.968856811523438</v>
      </c>
      <c r="C13" s="62">
        <v>87.550201416015625</v>
      </c>
      <c r="D13" s="62">
        <v>86.775627136230469</v>
      </c>
      <c r="E13" s="61"/>
      <c r="F13" s="61"/>
    </row>
    <row r="14" spans="1:10">
      <c r="A14" s="61" t="s">
        <v>41</v>
      </c>
      <c r="B14" s="62">
        <v>80.8338623046875</v>
      </c>
      <c r="C14" s="62">
        <v>95.776092529296875</v>
      </c>
      <c r="D14" s="62">
        <v>93.407943725585938</v>
      </c>
      <c r="E14" s="61"/>
      <c r="F14" s="61"/>
    </row>
    <row r="15" spans="1:10">
      <c r="A15" s="61" t="s">
        <v>52</v>
      </c>
      <c r="B15" s="62">
        <v>80.699577331542969</v>
      </c>
      <c r="C15" s="62">
        <v>88.089775085449219</v>
      </c>
      <c r="D15" s="62">
        <v>88.202919006347656</v>
      </c>
      <c r="E15" s="61"/>
      <c r="F15" s="61"/>
    </row>
    <row r="16" spans="1:10">
      <c r="A16" s="61" t="s">
        <v>65</v>
      </c>
      <c r="B16" s="62">
        <v>80.55255126953125</v>
      </c>
      <c r="C16" s="62">
        <v>90.257835388183594</v>
      </c>
      <c r="D16" s="62">
        <v>91.903160095214844</v>
      </c>
      <c r="E16" s="61"/>
      <c r="F16" s="61"/>
    </row>
    <row r="17" spans="1:6">
      <c r="A17" s="61" t="s">
        <v>59</v>
      </c>
      <c r="B17" s="62">
        <v>76.960784912109375</v>
      </c>
      <c r="C17" s="62">
        <v>83.466667175292969</v>
      </c>
      <c r="D17" s="62">
        <v>91.084335327148438</v>
      </c>
      <c r="E17" s="61"/>
      <c r="F17" s="61"/>
    </row>
    <row r="18" spans="1:6">
      <c r="A18" s="61" t="s">
        <v>49</v>
      </c>
      <c r="B18" s="62">
        <v>74.8551025390625</v>
      </c>
      <c r="C18" s="62">
        <v>82.89215087890625</v>
      </c>
      <c r="D18" s="62">
        <v>89.874008178710938</v>
      </c>
      <c r="E18" s="61"/>
      <c r="F18" s="61"/>
    </row>
    <row r="19" spans="1:6">
      <c r="A19" s="61" t="s">
        <v>414</v>
      </c>
      <c r="B19" s="62">
        <v>68.106699146423338</v>
      </c>
      <c r="C19" s="62">
        <v>78.493451971282965</v>
      </c>
      <c r="D19" s="62">
        <v>85.32624283152262</v>
      </c>
      <c r="E19" s="61"/>
      <c r="F19" s="61"/>
    </row>
    <row r="20" spans="1:6">
      <c r="A20" s="61" t="s">
        <v>62</v>
      </c>
      <c r="B20" s="62">
        <v>65.43365</v>
      </c>
      <c r="C20" s="62">
        <v>69.690979999999996</v>
      </c>
      <c r="D20" s="62">
        <v>78.712919999999997</v>
      </c>
      <c r="E20" s="61"/>
      <c r="F20" s="61"/>
    </row>
    <row r="21" spans="1:6">
      <c r="A21" s="61" t="s">
        <v>453</v>
      </c>
      <c r="B21" s="62">
        <v>64.339462280273438</v>
      </c>
      <c r="C21" s="62">
        <v>79.764106750488281</v>
      </c>
      <c r="D21" s="62">
        <v>88.464378356933594</v>
      </c>
      <c r="E21" s="61"/>
      <c r="F21" s="61"/>
    </row>
    <row r="22" spans="1:6">
      <c r="A22" s="61" t="s">
        <v>58</v>
      </c>
      <c r="B22" s="62">
        <v>62.052799999999998</v>
      </c>
      <c r="C22" s="62">
        <v>78.409310000000005</v>
      </c>
      <c r="D22" s="62">
        <v>87.118090000000009</v>
      </c>
      <c r="E22" s="61"/>
      <c r="F22" s="61"/>
    </row>
    <row r="23" spans="1:6">
      <c r="A23" s="61" t="s">
        <v>343</v>
      </c>
      <c r="B23" s="62">
        <v>59.767329999999994</v>
      </c>
      <c r="C23" s="62">
        <v>66.469170000000005</v>
      </c>
      <c r="D23" s="62">
        <v>83.50433000000001</v>
      </c>
      <c r="E23" s="61"/>
      <c r="F23" s="61"/>
    </row>
    <row r="24" spans="1:6">
      <c r="A24" s="61" t="s">
        <v>47</v>
      </c>
      <c r="B24" s="62">
        <v>57.089744567871094</v>
      </c>
      <c r="C24" s="62">
        <v>72.842697143554688</v>
      </c>
      <c r="D24" s="62">
        <v>78.980735778808594</v>
      </c>
      <c r="E24" s="61"/>
      <c r="F24" s="61"/>
    </row>
    <row r="25" spans="1:6">
      <c r="A25" s="61" t="s">
        <v>344</v>
      </c>
      <c r="B25" s="62">
        <v>56.529296875</v>
      </c>
      <c r="C25" s="62">
        <v>61.976768493652344</v>
      </c>
      <c r="D25" s="62">
        <v>72.873184204101563</v>
      </c>
      <c r="E25" s="61"/>
      <c r="F25" s="61"/>
    </row>
    <row r="26" spans="1:6">
      <c r="A26" s="61" t="s">
        <v>57</v>
      </c>
      <c r="B26" s="62">
        <v>54.871986389160156</v>
      </c>
      <c r="C26" s="62">
        <v>76.855812072753906</v>
      </c>
      <c r="D26" s="62">
        <v>83.578178405761719</v>
      </c>
      <c r="E26" s="61"/>
      <c r="F26" s="61"/>
    </row>
    <row r="27" spans="1:6">
      <c r="A27" s="61" t="s">
        <v>504</v>
      </c>
      <c r="B27" s="62">
        <v>51.463611602783203</v>
      </c>
      <c r="C27" s="62">
        <v>62.716121673583984</v>
      </c>
      <c r="D27" s="62">
        <v>75.527336120605469</v>
      </c>
      <c r="E27" s="61"/>
      <c r="F27" s="61"/>
    </row>
    <row r="28" spans="1:6">
      <c r="A28" s="61" t="s">
        <v>71</v>
      </c>
      <c r="B28" s="62">
        <v>48.698544999999996</v>
      </c>
      <c r="C28" s="62">
        <v>48.698544999999996</v>
      </c>
      <c r="D28" s="62">
        <v>75.043934999999991</v>
      </c>
      <c r="E28" s="61"/>
      <c r="F28" s="61"/>
    </row>
    <row r="29" spans="1:6">
      <c r="A29" s="61" t="s">
        <v>50</v>
      </c>
      <c r="B29" s="62">
        <v>45.497928619384766</v>
      </c>
      <c r="C29" s="62">
        <v>81.969978332519531</v>
      </c>
      <c r="D29" s="62">
        <v>81.105155944824219</v>
      </c>
      <c r="E29" s="61"/>
      <c r="F29" s="61"/>
    </row>
    <row r="30" spans="1:6">
      <c r="A30" s="61" t="s">
        <v>54</v>
      </c>
      <c r="B30" s="62">
        <v>42.749749999999999</v>
      </c>
      <c r="C30" s="62">
        <v>62.381880000000002</v>
      </c>
      <c r="D30" s="62">
        <v>73.092359999999999</v>
      </c>
      <c r="E30" s="61"/>
      <c r="F30" s="61"/>
    </row>
    <row r="31" spans="1:6">
      <c r="A31" s="61" t="s">
        <v>340</v>
      </c>
      <c r="B31" s="62">
        <v>40.721649999999997</v>
      </c>
      <c r="C31" s="62">
        <v>52.719660000000005</v>
      </c>
      <c r="D31" s="62">
        <v>73.814040000000006</v>
      </c>
      <c r="E31" s="61"/>
      <c r="F31" s="61"/>
    </row>
    <row r="32" spans="1:6">
      <c r="A32" s="61"/>
      <c r="B32" s="61"/>
      <c r="C32" s="61"/>
      <c r="D32" s="61"/>
      <c r="E32" s="61"/>
      <c r="F32" s="61"/>
    </row>
    <row r="33" spans="1:6">
      <c r="A33" s="61"/>
      <c r="B33" s="61"/>
      <c r="C33" s="61"/>
      <c r="D33" s="61"/>
      <c r="E33" s="61"/>
      <c r="F33" s="61"/>
    </row>
    <row r="34" spans="1:6">
      <c r="A34" s="61"/>
      <c r="B34" s="61"/>
      <c r="C34" s="61"/>
      <c r="D34" s="61"/>
      <c r="E34" s="61"/>
      <c r="F34" s="61"/>
    </row>
    <row r="35" spans="1:6">
      <c r="A35" s="61"/>
      <c r="B35" s="61"/>
      <c r="C35" s="61"/>
      <c r="D35" s="61"/>
      <c r="E35" s="61"/>
      <c r="F35" s="61"/>
    </row>
    <row r="36" spans="1:6">
      <c r="A36" s="61"/>
      <c r="B36" s="61"/>
      <c r="C36" s="61"/>
      <c r="D36" s="61"/>
      <c r="E36" s="61"/>
      <c r="F36" s="61"/>
    </row>
    <row r="37" spans="1:6">
      <c r="A37" s="61"/>
      <c r="B37" s="61"/>
      <c r="C37" s="61"/>
      <c r="D37" s="61"/>
      <c r="E37" s="61"/>
      <c r="F37" s="61"/>
    </row>
    <row r="38" spans="1:6">
      <c r="A38" s="61"/>
      <c r="B38" s="61"/>
      <c r="C38" s="61"/>
      <c r="D38" s="61"/>
      <c r="E38" s="61"/>
      <c r="F38" s="61"/>
    </row>
  </sheetData>
  <sortState xmlns:xlrd2="http://schemas.microsoft.com/office/spreadsheetml/2017/richdata2" ref="A7:D31">
    <sortCondition descending="1" ref="B7:B31"/>
  </sortState>
  <hyperlinks>
    <hyperlink ref="A1" location="'List of Figures'!A1" display="Back to List of Figures" xr:uid="{041913CF-58F8-4A2F-8DDE-69310A3890AA}"/>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ED04A-814C-4928-8DEA-590253619E01}">
  <sheetPr codeName="Sheet51"/>
  <dimension ref="A1:H17"/>
  <sheetViews>
    <sheetView showGridLines="0" workbookViewId="0">
      <selection activeCell="A8" sqref="A8"/>
    </sheetView>
  </sheetViews>
  <sheetFormatPr defaultRowHeight="15"/>
  <sheetData>
    <row r="1" spans="1:8">
      <c r="A1" s="147" t="s">
        <v>980</v>
      </c>
    </row>
    <row r="2" spans="1:8">
      <c r="A2" s="213" t="s">
        <v>411</v>
      </c>
      <c r="B2" s="213" t="s">
        <v>530</v>
      </c>
      <c r="C2" s="213"/>
      <c r="D2" s="213"/>
      <c r="E2" s="213"/>
      <c r="F2" s="213"/>
      <c r="G2" s="213"/>
      <c r="H2" s="213"/>
    </row>
    <row r="3" spans="1:8">
      <c r="A3" s="213" t="s">
        <v>28</v>
      </c>
      <c r="B3" s="214" t="s">
        <v>165</v>
      </c>
      <c r="C3" s="213"/>
      <c r="D3" s="213"/>
      <c r="E3" s="213"/>
      <c r="F3" s="213"/>
      <c r="G3" s="213"/>
      <c r="H3" s="213"/>
    </row>
    <row r="5" spans="1:8">
      <c r="A5" t="s">
        <v>1383</v>
      </c>
    </row>
    <row r="6" spans="1:8">
      <c r="A6" s="63"/>
      <c r="B6" s="63">
        <v>2014</v>
      </c>
      <c r="C6" s="63">
        <v>2017</v>
      </c>
      <c r="D6" s="63">
        <v>2020</v>
      </c>
    </row>
    <row r="7" spans="1:8">
      <c r="A7" s="63" t="s">
        <v>474</v>
      </c>
      <c r="B7" s="63">
        <v>62.7</v>
      </c>
      <c r="C7" s="63">
        <v>69.3</v>
      </c>
      <c r="D7" s="63">
        <v>78</v>
      </c>
    </row>
    <row r="8" spans="1:8">
      <c r="A8" s="63" t="s">
        <v>516</v>
      </c>
      <c r="B8" s="63">
        <v>62.1</v>
      </c>
      <c r="C8" s="63">
        <v>67.599999999999994</v>
      </c>
      <c r="D8" s="63">
        <v>74.400000000000006</v>
      </c>
    </row>
    <row r="9" spans="1:8">
      <c r="A9" s="63" t="s">
        <v>517</v>
      </c>
      <c r="B9" s="63">
        <v>67.400000000000006</v>
      </c>
      <c r="C9" s="63">
        <v>70.900000000000006</v>
      </c>
      <c r="D9" s="63">
        <v>74.5</v>
      </c>
    </row>
    <row r="10" spans="1:8">
      <c r="A10" s="63" t="s">
        <v>518</v>
      </c>
      <c r="B10" s="63">
        <v>72.8</v>
      </c>
      <c r="C10" s="63">
        <v>74.3</v>
      </c>
      <c r="D10" s="63">
        <v>76</v>
      </c>
    </row>
    <row r="11" spans="1:8">
      <c r="A11" s="63" t="s">
        <v>519</v>
      </c>
      <c r="B11" s="63">
        <v>76.2</v>
      </c>
      <c r="C11" s="63">
        <v>77.8</v>
      </c>
      <c r="D11" s="63">
        <v>78.7</v>
      </c>
    </row>
    <row r="12" spans="1:8">
      <c r="A12" s="63" t="s">
        <v>520</v>
      </c>
      <c r="B12" s="63">
        <v>78.599999999999994</v>
      </c>
      <c r="C12" s="63">
        <v>80</v>
      </c>
      <c r="D12" s="63">
        <v>81.5</v>
      </c>
    </row>
    <row r="13" spans="1:8">
      <c r="A13" s="63" t="s">
        <v>521</v>
      </c>
      <c r="B13" s="63">
        <v>80.8</v>
      </c>
      <c r="C13" s="63">
        <v>81.900000000000006</v>
      </c>
      <c r="D13" s="63">
        <v>83.2</v>
      </c>
    </row>
    <row r="14" spans="1:8">
      <c r="A14" s="63" t="s">
        <v>522</v>
      </c>
      <c r="B14" s="63">
        <v>83.3</v>
      </c>
      <c r="C14" s="63">
        <v>84.1</v>
      </c>
      <c r="D14" s="63">
        <v>85.2</v>
      </c>
    </row>
    <row r="15" spans="1:8">
      <c r="A15" s="63" t="s">
        <v>523</v>
      </c>
      <c r="B15" s="116">
        <v>86</v>
      </c>
      <c r="C15" s="63">
        <v>86.2</v>
      </c>
      <c r="D15" s="63">
        <v>87.3</v>
      </c>
    </row>
    <row r="16" spans="1:8">
      <c r="A16" s="63" t="s">
        <v>524</v>
      </c>
      <c r="B16" s="63">
        <v>88.1</v>
      </c>
      <c r="C16" s="63">
        <v>88.2</v>
      </c>
      <c r="D16" s="63">
        <v>89.1</v>
      </c>
    </row>
    <row r="17" spans="1:4">
      <c r="A17" s="63" t="s">
        <v>525</v>
      </c>
      <c r="B17" s="63">
        <v>85.8</v>
      </c>
      <c r="C17" s="63">
        <v>86.3</v>
      </c>
      <c r="D17" s="63">
        <v>86.8</v>
      </c>
    </row>
  </sheetData>
  <hyperlinks>
    <hyperlink ref="B3" r:id="rId1" display="https://elections.nz/assets/2020-general-election/Attachment-A-voter-enrolment-and-turnout-tables.pdf" xr:uid="{63D832CD-B8EC-4616-A6DC-489D5E3A1CDA}"/>
    <hyperlink ref="A1" location="'List of Figures'!A1" display="Back to List of Figures" xr:uid="{6AB78D3F-E287-4B68-BD59-34D55E238DFC}"/>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1C3DB-441E-4C24-927F-1DCD49CEADAB}">
  <sheetPr codeName="Sheet100"/>
  <dimension ref="A1:I28"/>
  <sheetViews>
    <sheetView showGridLines="0" workbookViewId="0">
      <selection activeCell="A14" sqref="A14"/>
    </sheetView>
  </sheetViews>
  <sheetFormatPr defaultRowHeight="15"/>
  <cols>
    <col min="2" max="2" width="17.28515625" customWidth="1"/>
    <col min="3" max="3" width="17.42578125" customWidth="1"/>
    <col min="4" max="4" width="14.28515625" customWidth="1"/>
  </cols>
  <sheetData>
    <row r="1" spans="1:6">
      <c r="A1" s="147" t="s">
        <v>980</v>
      </c>
    </row>
    <row r="2" spans="1:6">
      <c r="A2" s="213" t="s">
        <v>411</v>
      </c>
      <c r="B2" s="213" t="s">
        <v>529</v>
      </c>
      <c r="C2" s="213"/>
      <c r="D2" s="213"/>
    </row>
    <row r="3" spans="1:6">
      <c r="A3" s="213" t="s">
        <v>28</v>
      </c>
      <c r="B3" s="214" t="s">
        <v>237</v>
      </c>
      <c r="C3" s="213"/>
      <c r="D3" s="213"/>
    </row>
    <row r="5" spans="1:6" s="286" customFormat="1">
      <c r="A5" s="286" t="s">
        <v>1384</v>
      </c>
    </row>
    <row r="6" spans="1:6">
      <c r="B6" t="s">
        <v>234</v>
      </c>
      <c r="C6" t="s">
        <v>235</v>
      </c>
      <c r="D6" t="s">
        <v>236</v>
      </c>
    </row>
    <row r="7" spans="1:6">
      <c r="A7">
        <v>1989</v>
      </c>
      <c r="B7" s="56">
        <v>65</v>
      </c>
      <c r="C7" s="56">
        <v>56.000000000000007</v>
      </c>
      <c r="D7" s="56">
        <v>52</v>
      </c>
    </row>
    <row r="8" spans="1:6">
      <c r="A8">
        <v>1992</v>
      </c>
      <c r="B8" s="56">
        <v>61</v>
      </c>
      <c r="C8" s="56">
        <v>52</v>
      </c>
      <c r="D8" s="56">
        <v>48</v>
      </c>
      <c r="E8" s="7"/>
      <c r="F8" s="7"/>
    </row>
    <row r="9" spans="1:6">
      <c r="A9">
        <v>1995</v>
      </c>
      <c r="B9" s="56">
        <v>59</v>
      </c>
      <c r="C9" s="56">
        <v>48</v>
      </c>
      <c r="D9" s="56">
        <v>49</v>
      </c>
      <c r="E9" s="7"/>
      <c r="F9" s="7"/>
    </row>
    <row r="10" spans="1:6">
      <c r="A10">
        <v>1998</v>
      </c>
      <c r="B10" s="56">
        <v>61</v>
      </c>
      <c r="C10" s="56">
        <v>53</v>
      </c>
      <c r="D10" s="56">
        <v>51</v>
      </c>
      <c r="E10" s="7"/>
      <c r="F10" s="7"/>
    </row>
    <row r="11" spans="1:6">
      <c r="A11">
        <v>2001</v>
      </c>
      <c r="B11" s="56">
        <v>56.999999999999993</v>
      </c>
      <c r="C11" s="56">
        <v>49</v>
      </c>
      <c r="D11" s="56">
        <v>45</v>
      </c>
    </row>
    <row r="12" spans="1:6">
      <c r="A12">
        <v>2004</v>
      </c>
      <c r="B12" s="56">
        <v>51</v>
      </c>
      <c r="C12" s="56">
        <v>45</v>
      </c>
      <c r="D12" s="56">
        <v>43</v>
      </c>
    </row>
    <row r="13" spans="1:6">
      <c r="A13">
        <v>2007</v>
      </c>
      <c r="B13" s="56">
        <v>49</v>
      </c>
      <c r="C13" s="56">
        <v>43</v>
      </c>
      <c r="D13" s="56">
        <v>41</v>
      </c>
    </row>
    <row r="14" spans="1:6">
      <c r="A14">
        <v>2010</v>
      </c>
      <c r="B14" s="56">
        <v>50</v>
      </c>
      <c r="C14" s="56">
        <v>47</v>
      </c>
      <c r="D14" s="56">
        <v>46</v>
      </c>
    </row>
    <row r="15" spans="1:6">
      <c r="A15">
        <v>2013</v>
      </c>
      <c r="B15" s="56">
        <v>48</v>
      </c>
      <c r="C15" s="56">
        <v>43</v>
      </c>
      <c r="D15" s="56">
        <v>39</v>
      </c>
    </row>
    <row r="16" spans="1:6">
      <c r="A16">
        <v>2016</v>
      </c>
      <c r="B16" s="56">
        <v>47</v>
      </c>
      <c r="C16" s="56">
        <v>44</v>
      </c>
      <c r="D16" s="56">
        <v>40</v>
      </c>
    </row>
    <row r="17" spans="1:9">
      <c r="A17">
        <v>2019</v>
      </c>
      <c r="B17" s="56">
        <v>48</v>
      </c>
      <c r="C17" s="56">
        <v>45</v>
      </c>
      <c r="D17" s="56">
        <v>39</v>
      </c>
    </row>
    <row r="18" spans="1:9">
      <c r="H18" s="63"/>
      <c r="I18" s="63"/>
    </row>
    <row r="19" spans="1:9">
      <c r="G19" s="63"/>
      <c r="H19" s="63"/>
      <c r="I19" s="63"/>
    </row>
    <row r="20" spans="1:9">
      <c r="G20" s="63"/>
      <c r="H20" s="63"/>
      <c r="I20" s="63"/>
    </row>
    <row r="21" spans="1:9">
      <c r="G21" s="63"/>
      <c r="H21" s="63"/>
      <c r="I21" s="63"/>
    </row>
    <row r="22" spans="1:9">
      <c r="G22" s="63"/>
      <c r="H22" s="63"/>
      <c r="I22" s="63"/>
    </row>
    <row r="23" spans="1:9">
      <c r="G23" s="63"/>
      <c r="H23" s="63"/>
      <c r="I23" s="63"/>
    </row>
    <row r="24" spans="1:9">
      <c r="G24" s="63"/>
      <c r="H24" s="63"/>
      <c r="I24" s="63"/>
    </row>
    <row r="25" spans="1:9">
      <c r="G25" s="63"/>
      <c r="H25" s="63"/>
      <c r="I25" s="63"/>
    </row>
    <row r="26" spans="1:9">
      <c r="G26" s="63"/>
      <c r="H26" s="63"/>
      <c r="I26" s="63"/>
    </row>
    <row r="27" spans="1:9">
      <c r="G27" s="63"/>
      <c r="H27" s="63"/>
      <c r="I27" s="63"/>
    </row>
    <row r="28" spans="1:9">
      <c r="G28" s="63"/>
      <c r="H28" s="63"/>
      <c r="I28" s="63"/>
    </row>
  </sheetData>
  <hyperlinks>
    <hyperlink ref="B3" r:id="rId1" display="https://www.dia.govt.nz/Services-Local-Elections-Local-Authority-Election-Statistics-2019" xr:uid="{7B2EBCC9-8174-41B1-8FE9-23B73EFC3D44}"/>
    <hyperlink ref="A1" location="'List of Figures'!A1" display="Back to List of Figures" xr:uid="{55511BB7-598B-400B-BB6E-E1660E6AF4BF}"/>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21303-3E8A-4126-94EE-6193604400F2}">
  <sheetPr codeName="Sheet52"/>
  <dimension ref="A1:G45"/>
  <sheetViews>
    <sheetView showGridLines="0" workbookViewId="0">
      <selection activeCell="B20" sqref="B20"/>
    </sheetView>
  </sheetViews>
  <sheetFormatPr defaultRowHeight="15"/>
  <cols>
    <col min="2" max="2" width="11.5703125" customWidth="1"/>
  </cols>
  <sheetData>
    <row r="1" spans="1:7">
      <c r="A1" s="147" t="s">
        <v>980</v>
      </c>
    </row>
    <row r="2" spans="1:7">
      <c r="A2" s="213" t="s">
        <v>411</v>
      </c>
      <c r="B2" s="213" t="s">
        <v>857</v>
      </c>
      <c r="C2" s="213"/>
      <c r="D2" s="213"/>
      <c r="E2" s="213"/>
      <c r="F2" s="213"/>
      <c r="G2" s="213"/>
    </row>
    <row r="3" spans="1:7">
      <c r="A3" s="213" t="s">
        <v>28</v>
      </c>
      <c r="B3" s="214" t="s">
        <v>526</v>
      </c>
      <c r="C3" s="213"/>
      <c r="D3" s="213"/>
      <c r="E3" s="213"/>
      <c r="F3" s="213"/>
      <c r="G3" s="213"/>
    </row>
    <row r="5" spans="1:7" s="286" customFormat="1">
      <c r="A5" s="286" t="s">
        <v>1385</v>
      </c>
    </row>
    <row r="6" spans="1:7">
      <c r="A6" s="63"/>
      <c r="B6" s="63" t="s">
        <v>527</v>
      </c>
      <c r="C6" s="63" t="s">
        <v>528</v>
      </c>
      <c r="D6" s="63"/>
    </row>
    <row r="7" spans="1:7">
      <c r="A7" s="63" t="s">
        <v>63</v>
      </c>
      <c r="B7" s="64">
        <v>69.896600000000007</v>
      </c>
      <c r="C7" s="64">
        <v>15.5435</v>
      </c>
      <c r="D7" s="63"/>
    </row>
    <row r="8" spans="1:7">
      <c r="A8" s="63" t="s">
        <v>54</v>
      </c>
      <c r="B8" s="64">
        <v>67.906400000000005</v>
      </c>
      <c r="C8" s="64">
        <v>11.7377</v>
      </c>
      <c r="D8" s="63"/>
    </row>
    <row r="9" spans="1:7">
      <c r="A9" s="63" t="s">
        <v>71</v>
      </c>
      <c r="B9" s="64">
        <v>59.257899999999999</v>
      </c>
      <c r="C9" s="64">
        <v>20.866900000000001</v>
      </c>
      <c r="D9" s="63"/>
    </row>
    <row r="10" spans="1:7">
      <c r="A10" s="63" t="s">
        <v>68</v>
      </c>
      <c r="B10" s="64">
        <v>49.662599999999998</v>
      </c>
      <c r="C10" s="64">
        <v>30.648399999999999</v>
      </c>
      <c r="D10" s="63"/>
    </row>
    <row r="11" spans="1:7">
      <c r="A11" s="63" t="s">
        <v>49</v>
      </c>
      <c r="B11" s="64">
        <v>47.942700000000002</v>
      </c>
      <c r="C11" s="64">
        <v>33.357500000000002</v>
      </c>
      <c r="D11" s="63"/>
    </row>
    <row r="12" spans="1:7">
      <c r="A12" s="63" t="s">
        <v>66</v>
      </c>
      <c r="B12" s="64">
        <v>46.035899999999998</v>
      </c>
      <c r="C12" s="64">
        <v>30.262</v>
      </c>
      <c r="D12" s="63"/>
    </row>
    <row r="13" spans="1:7">
      <c r="A13" s="63" t="s">
        <v>43</v>
      </c>
      <c r="B13" s="64">
        <v>44.541200000000003</v>
      </c>
      <c r="C13" s="64">
        <v>31.107700000000001</v>
      </c>
      <c r="D13" s="63"/>
    </row>
    <row r="14" spans="1:7">
      <c r="A14" s="63" t="s">
        <v>50</v>
      </c>
      <c r="B14" s="64">
        <v>41.7547</v>
      </c>
      <c r="C14" s="64">
        <v>35.988199999999999</v>
      </c>
      <c r="D14" s="63"/>
    </row>
    <row r="15" spans="1:7">
      <c r="A15" s="63" t="s">
        <v>343</v>
      </c>
      <c r="B15" s="64">
        <v>39.716999999999999</v>
      </c>
      <c r="C15" s="64">
        <v>32.048900000000003</v>
      </c>
      <c r="D15" s="63"/>
    </row>
    <row r="16" spans="1:7">
      <c r="A16" s="63" t="s">
        <v>51</v>
      </c>
      <c r="B16" s="64">
        <v>39.216900000000003</v>
      </c>
      <c r="C16" s="64">
        <v>37.841099999999997</v>
      </c>
      <c r="D16" s="63"/>
    </row>
    <row r="17" spans="1:4">
      <c r="A17" s="63" t="s">
        <v>340</v>
      </c>
      <c r="B17" s="64">
        <v>36.878100000000003</v>
      </c>
      <c r="C17" s="64">
        <v>38.435699999999997</v>
      </c>
      <c r="D17" s="63"/>
    </row>
    <row r="18" spans="1:4">
      <c r="A18" s="63" t="s">
        <v>48</v>
      </c>
      <c r="B18" s="64">
        <v>35.981299999999997</v>
      </c>
      <c r="C18" s="64">
        <v>48.351199999999999</v>
      </c>
      <c r="D18" s="63"/>
    </row>
    <row r="19" spans="1:4">
      <c r="A19" s="63" t="s">
        <v>72</v>
      </c>
      <c r="B19" s="64">
        <v>34.592399999999998</v>
      </c>
      <c r="C19" s="64">
        <v>42.933999999999997</v>
      </c>
      <c r="D19" s="63"/>
    </row>
    <row r="20" spans="1:4">
      <c r="A20" s="63" t="s">
        <v>1276</v>
      </c>
      <c r="B20" s="64">
        <v>33.781500000000001</v>
      </c>
      <c r="C20" s="64">
        <v>45.496499999999997</v>
      </c>
      <c r="D20" s="63"/>
    </row>
    <row r="21" spans="1:4">
      <c r="A21" s="63" t="s">
        <v>75</v>
      </c>
      <c r="B21" s="64">
        <v>32.3065</v>
      </c>
      <c r="C21" s="64">
        <v>44.399900000000002</v>
      </c>
      <c r="D21" s="63"/>
    </row>
    <row r="22" spans="1:4">
      <c r="A22" s="63" t="s">
        <v>803</v>
      </c>
      <c r="B22" s="64">
        <v>31.94</v>
      </c>
      <c r="C22" s="64">
        <v>47.440199999999997</v>
      </c>
      <c r="D22" s="63"/>
    </row>
    <row r="23" spans="1:4">
      <c r="A23" s="63" t="s">
        <v>342</v>
      </c>
      <c r="B23" s="64">
        <v>30.754999999999999</v>
      </c>
      <c r="C23" s="64">
        <v>46.621600000000001</v>
      </c>
      <c r="D23" s="63"/>
    </row>
    <row r="24" spans="1:4">
      <c r="A24" s="63" t="s">
        <v>74</v>
      </c>
      <c r="B24" s="64">
        <v>30.308399999999999</v>
      </c>
      <c r="C24" s="64">
        <v>56.893300000000004</v>
      </c>
      <c r="D24" s="63"/>
    </row>
    <row r="25" spans="1:4">
      <c r="A25" s="63" t="s">
        <v>52</v>
      </c>
      <c r="B25" s="64">
        <v>29.997299999999999</v>
      </c>
      <c r="C25" s="64">
        <v>47.948999999999998</v>
      </c>
      <c r="D25" s="63"/>
    </row>
    <row r="26" spans="1:4">
      <c r="A26" s="63" t="s">
        <v>59</v>
      </c>
      <c r="B26" s="64">
        <v>29.296700000000001</v>
      </c>
      <c r="C26" s="64">
        <v>53.692300000000003</v>
      </c>
      <c r="D26" s="63"/>
    </row>
    <row r="27" spans="1:4">
      <c r="A27" s="63" t="s">
        <v>60</v>
      </c>
      <c r="B27" s="64">
        <v>27.494</v>
      </c>
      <c r="C27" s="64">
        <v>57.730600000000003</v>
      </c>
      <c r="D27" s="63"/>
    </row>
    <row r="28" spans="1:4">
      <c r="A28" s="63" t="s">
        <v>67</v>
      </c>
      <c r="B28" s="64">
        <v>26.960599999999999</v>
      </c>
      <c r="C28" s="64">
        <v>52.764800000000001</v>
      </c>
      <c r="D28" s="63"/>
    </row>
    <row r="29" spans="1:4">
      <c r="A29" s="63" t="s">
        <v>57</v>
      </c>
      <c r="B29" s="64">
        <v>25.941700000000001</v>
      </c>
      <c r="C29" s="64">
        <v>49.2271</v>
      </c>
      <c r="D29" s="63"/>
    </row>
    <row r="30" spans="1:4">
      <c r="A30" s="63" t="s">
        <v>62</v>
      </c>
      <c r="B30" s="64">
        <v>25.8322</v>
      </c>
      <c r="C30" s="64">
        <v>44.341700000000003</v>
      </c>
      <c r="D30" s="63"/>
    </row>
    <row r="31" spans="1:4">
      <c r="A31" s="63" t="s">
        <v>64</v>
      </c>
      <c r="B31" s="64">
        <v>24.2697</v>
      </c>
      <c r="C31" s="64">
        <v>42.645200000000003</v>
      </c>
      <c r="D31" s="63"/>
    </row>
    <row r="32" spans="1:4">
      <c r="A32" s="63" t="s">
        <v>44</v>
      </c>
      <c r="B32" s="64">
        <v>23.095300000000002</v>
      </c>
      <c r="C32" s="64">
        <v>60.241</v>
      </c>
      <c r="D32" s="63"/>
    </row>
    <row r="33" spans="1:4">
      <c r="A33" s="63" t="s">
        <v>341</v>
      </c>
      <c r="B33" s="64">
        <v>22.870699999999999</v>
      </c>
      <c r="C33" s="64">
        <v>57.676699999999997</v>
      </c>
      <c r="D33" s="63"/>
    </row>
    <row r="34" spans="1:4">
      <c r="A34" s="63" t="s">
        <v>504</v>
      </c>
      <c r="B34" s="64">
        <v>22.845500000000001</v>
      </c>
      <c r="C34" s="64">
        <v>66.551599999999993</v>
      </c>
      <c r="D34" s="63"/>
    </row>
    <row r="35" spans="1:4">
      <c r="A35" s="63" t="s">
        <v>41</v>
      </c>
      <c r="B35" s="64">
        <v>22.183700000000002</v>
      </c>
      <c r="C35" s="64">
        <v>47.610599999999998</v>
      </c>
      <c r="D35" s="63"/>
    </row>
    <row r="36" spans="1:4">
      <c r="A36" s="63" t="s">
        <v>344</v>
      </c>
      <c r="B36" s="64">
        <v>20.9666</v>
      </c>
      <c r="C36" s="64">
        <v>61.906100000000002</v>
      </c>
      <c r="D36" s="63"/>
    </row>
    <row r="37" spans="1:4">
      <c r="A37" s="63" t="s">
        <v>58</v>
      </c>
      <c r="B37" s="64">
        <v>17.3779</v>
      </c>
      <c r="C37" s="64">
        <v>69.570499999999996</v>
      </c>
      <c r="D37" s="63"/>
    </row>
    <row r="38" spans="1:4">
      <c r="A38" s="63" t="s">
        <v>45</v>
      </c>
      <c r="B38" s="64">
        <v>12.662599999999999</v>
      </c>
      <c r="C38" s="64">
        <v>73.763400000000004</v>
      </c>
      <c r="D38" s="63"/>
    </row>
    <row r="39" spans="1:4">
      <c r="A39" s="63" t="s">
        <v>65</v>
      </c>
      <c r="B39" s="64">
        <v>9.5570000000000004</v>
      </c>
      <c r="C39" s="64">
        <v>64.152100000000004</v>
      </c>
      <c r="D39" s="63"/>
    </row>
    <row r="40" spans="1:4">
      <c r="A40" s="63"/>
      <c r="B40" s="63"/>
      <c r="C40" s="63"/>
      <c r="D40" s="63"/>
    </row>
    <row r="41" spans="1:4">
      <c r="A41" s="63"/>
      <c r="B41" s="63"/>
      <c r="C41" s="63"/>
      <c r="D41" s="63"/>
    </row>
    <row r="42" spans="1:4">
      <c r="A42" s="63"/>
      <c r="B42" s="63"/>
      <c r="C42" s="63"/>
      <c r="D42" s="63"/>
    </row>
    <row r="43" spans="1:4">
      <c r="A43" s="63"/>
      <c r="B43" s="63"/>
      <c r="C43" s="63"/>
      <c r="D43" s="63"/>
    </row>
    <row r="44" spans="1:4">
      <c r="A44" s="63"/>
      <c r="B44" s="63"/>
      <c r="C44" s="63"/>
      <c r="D44" s="63"/>
    </row>
    <row r="45" spans="1:4">
      <c r="A45" s="63"/>
      <c r="B45" s="63"/>
      <c r="C45" s="63"/>
      <c r="D45" s="63"/>
    </row>
  </sheetData>
  <sortState xmlns:xlrd2="http://schemas.microsoft.com/office/spreadsheetml/2017/richdata2" ref="A7:C39">
    <sortCondition descending="1" ref="B7:B39"/>
  </sortState>
  <hyperlinks>
    <hyperlink ref="A1" location="'List of Figures'!A1" display="Back to List of Figures" xr:uid="{F7CF422A-50B8-43EC-B373-A51978CE15D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D8EE6-C0DE-448B-9109-ADA6A469C2D2}">
  <sheetPr codeName="Sheet53"/>
  <dimension ref="A1:E39"/>
  <sheetViews>
    <sheetView showGridLines="0" zoomScale="90" zoomScaleNormal="90" workbookViewId="0">
      <selection activeCell="A9" sqref="A9"/>
    </sheetView>
  </sheetViews>
  <sheetFormatPr defaultRowHeight="15"/>
  <cols>
    <col min="1" max="1" width="12.7109375" customWidth="1"/>
    <col min="2" max="2" width="18.42578125" customWidth="1"/>
    <col min="5" max="5" width="16.42578125" customWidth="1"/>
    <col min="7" max="7" width="13.85546875" customWidth="1"/>
  </cols>
  <sheetData>
    <row r="1" spans="1:5">
      <c r="A1" s="147" t="s">
        <v>980</v>
      </c>
    </row>
    <row r="2" spans="1:5">
      <c r="A2" s="213" t="s">
        <v>411</v>
      </c>
      <c r="B2" s="213" t="s">
        <v>999</v>
      </c>
      <c r="C2" s="213"/>
      <c r="D2" s="213"/>
      <c r="E2" s="213"/>
    </row>
    <row r="3" spans="1:5">
      <c r="A3" s="213" t="s">
        <v>28</v>
      </c>
      <c r="B3" s="214" t="s">
        <v>940</v>
      </c>
      <c r="C3" s="213"/>
      <c r="D3" s="214"/>
      <c r="E3" s="213"/>
    </row>
    <row r="5" spans="1:5">
      <c r="A5" s="189"/>
      <c r="B5" s="293" t="s">
        <v>1386</v>
      </c>
    </row>
    <row r="6" spans="1:5">
      <c r="A6" s="287" t="s">
        <v>54</v>
      </c>
      <c r="B6" s="187">
        <v>14.158000000000001</v>
      </c>
    </row>
    <row r="7" spans="1:5">
      <c r="A7" s="288" t="s">
        <v>50</v>
      </c>
      <c r="B7" s="187">
        <v>13.632199999999997</v>
      </c>
    </row>
    <row r="8" spans="1:5">
      <c r="A8" s="288" t="s">
        <v>63</v>
      </c>
      <c r="B8" s="187">
        <v>11.647199999999998</v>
      </c>
    </row>
    <row r="9" spans="1:5">
      <c r="A9" s="288" t="s">
        <v>342</v>
      </c>
      <c r="B9" s="187">
        <v>8.4365000000000023</v>
      </c>
    </row>
    <row r="10" spans="1:5">
      <c r="A10" s="288" t="s">
        <v>343</v>
      </c>
      <c r="B10" s="187">
        <v>6.8081000000000031</v>
      </c>
    </row>
    <row r="11" spans="1:5">
      <c r="A11" s="287" t="s">
        <v>75</v>
      </c>
      <c r="B11" s="187">
        <v>6.3531000000000013</v>
      </c>
    </row>
    <row r="12" spans="1:5">
      <c r="A12" s="287" t="s">
        <v>66</v>
      </c>
      <c r="B12" s="187">
        <v>5.849499999999999</v>
      </c>
    </row>
    <row r="13" spans="1:5">
      <c r="A13" s="288" t="s">
        <v>341</v>
      </c>
      <c r="B13" s="187">
        <v>4.9919000000000011</v>
      </c>
    </row>
    <row r="14" spans="1:5">
      <c r="A14" s="287" t="s">
        <v>68</v>
      </c>
      <c r="B14" s="187">
        <v>3.757399999999997</v>
      </c>
    </row>
    <row r="15" spans="1:5">
      <c r="A15" s="287" t="s">
        <v>57</v>
      </c>
      <c r="B15" s="187">
        <v>3.5108999999999995</v>
      </c>
    </row>
    <row r="16" spans="1:5">
      <c r="A16" s="287" t="s">
        <v>72</v>
      </c>
      <c r="B16" s="187">
        <v>3.1909999999999954</v>
      </c>
    </row>
    <row r="17" spans="1:2">
      <c r="A17" s="288" t="s">
        <v>49</v>
      </c>
      <c r="B17" s="187">
        <v>2.2090999999999994</v>
      </c>
    </row>
    <row r="18" spans="1:2">
      <c r="A18" s="288" t="s">
        <v>44</v>
      </c>
      <c r="B18" s="187">
        <v>1.2672999999999988</v>
      </c>
    </row>
    <row r="19" spans="1:2">
      <c r="A19" s="288" t="s">
        <v>60</v>
      </c>
      <c r="B19" s="187">
        <v>0.50479999999999947</v>
      </c>
    </row>
    <row r="20" spans="1:2">
      <c r="A20" s="288" t="s">
        <v>59</v>
      </c>
      <c r="B20" s="187">
        <v>-0.33200000000000074</v>
      </c>
    </row>
    <row r="21" spans="1:2">
      <c r="A21" s="288" t="s">
        <v>1277</v>
      </c>
      <c r="B21" s="187">
        <v>-0.90120000000000289</v>
      </c>
    </row>
    <row r="22" spans="1:2">
      <c r="A22" s="287" t="s">
        <v>62</v>
      </c>
      <c r="B22" s="187">
        <v>-1.3678999999999988</v>
      </c>
    </row>
    <row r="23" spans="1:2">
      <c r="A23" s="287" t="s">
        <v>65</v>
      </c>
      <c r="B23" s="187">
        <v>-1.8125999999999998</v>
      </c>
    </row>
    <row r="24" spans="1:2">
      <c r="A24" s="288" t="s">
        <v>51</v>
      </c>
      <c r="B24" s="187">
        <v>-1.8811999999999998</v>
      </c>
    </row>
    <row r="25" spans="1:2">
      <c r="A25" s="287" t="s">
        <v>52</v>
      </c>
      <c r="B25" s="187">
        <v>-2.2243999999999993</v>
      </c>
    </row>
    <row r="26" spans="1:2">
      <c r="A26" s="287" t="s">
        <v>344</v>
      </c>
      <c r="B26" s="187">
        <v>-2.3407000000000018</v>
      </c>
    </row>
    <row r="27" spans="1:2">
      <c r="A27" s="287" t="s">
        <v>43</v>
      </c>
      <c r="B27" s="187">
        <v>-2.4367000000000019</v>
      </c>
    </row>
    <row r="28" spans="1:2">
      <c r="A28" s="288" t="s">
        <v>41</v>
      </c>
      <c r="B28" s="187">
        <v>-3.1204000000000001</v>
      </c>
    </row>
    <row r="29" spans="1:2">
      <c r="A29" s="287" t="s">
        <v>71</v>
      </c>
      <c r="B29" s="187">
        <v>-3.7119</v>
      </c>
    </row>
    <row r="30" spans="1:2">
      <c r="A30" s="288" t="s">
        <v>64</v>
      </c>
      <c r="B30" s="187">
        <v>-4.5567999999999991</v>
      </c>
    </row>
    <row r="31" spans="1:2">
      <c r="A31" s="288" t="s">
        <v>58</v>
      </c>
      <c r="B31" s="187">
        <v>-4.6708999999999996</v>
      </c>
    </row>
    <row r="32" spans="1:2">
      <c r="A32" s="287" t="s">
        <v>803</v>
      </c>
      <c r="B32" s="187">
        <v>-5.2232999999999983</v>
      </c>
    </row>
    <row r="33" spans="1:2">
      <c r="A33" s="287" t="s">
        <v>74</v>
      </c>
      <c r="B33" s="187">
        <v>-6.394599999999997</v>
      </c>
    </row>
    <row r="34" spans="1:2">
      <c r="A34" s="288" t="s">
        <v>504</v>
      </c>
      <c r="B34" s="187">
        <v>-9.0823999999999998</v>
      </c>
    </row>
    <row r="35" spans="1:2">
      <c r="A35" s="288" t="s">
        <v>45</v>
      </c>
      <c r="B35" s="187">
        <v>-9.6891000000000016</v>
      </c>
    </row>
    <row r="36" spans="1:2">
      <c r="A36" s="287" t="s">
        <v>48</v>
      </c>
      <c r="B36" s="187">
        <v>-12.379100000000001</v>
      </c>
    </row>
    <row r="37" spans="1:2">
      <c r="A37" s="287" t="s">
        <v>67</v>
      </c>
      <c r="B37" s="187">
        <v>-18.836900000000004</v>
      </c>
    </row>
    <row r="38" spans="1:2">
      <c r="A38" s="288" t="s">
        <v>340</v>
      </c>
      <c r="B38" s="187">
        <v>-21.239299999999997</v>
      </c>
    </row>
    <row r="39" spans="1:2">
      <c r="A39" s="188"/>
      <c r="B39" s="188"/>
    </row>
  </sheetData>
  <sortState xmlns:xlrd2="http://schemas.microsoft.com/office/spreadsheetml/2017/richdata2" ref="A6:B38">
    <sortCondition descending="1" ref="B6:B38"/>
  </sortState>
  <hyperlinks>
    <hyperlink ref="B3" r:id="rId1" xr:uid="{91832E09-D10C-4515-B427-86D9403AC694}"/>
    <hyperlink ref="A1" location="'List of Figures'!A1" display="Back to List of Figures" xr:uid="{81AEAF00-6AF5-4F82-825C-433CD1D30C42}"/>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D60BA-87F2-499C-8C17-341AAE88C87E}">
  <dimension ref="A1:H21"/>
  <sheetViews>
    <sheetView showGridLines="0" workbookViewId="0">
      <selection activeCell="A20" sqref="A20"/>
    </sheetView>
  </sheetViews>
  <sheetFormatPr defaultRowHeight="15"/>
  <cols>
    <col min="1" max="1" width="21.5703125" customWidth="1"/>
    <col min="2" max="2" width="24.42578125" customWidth="1"/>
    <col min="3" max="3" width="28.140625" customWidth="1"/>
    <col min="4" max="4" width="15.5703125" customWidth="1"/>
  </cols>
  <sheetData>
    <row r="1" spans="1:8">
      <c r="A1" s="147" t="s">
        <v>980</v>
      </c>
    </row>
    <row r="2" spans="1:8">
      <c r="A2" s="213" t="s">
        <v>411</v>
      </c>
      <c r="B2" s="224" t="s">
        <v>1003</v>
      </c>
      <c r="C2" s="213"/>
      <c r="D2" s="213"/>
      <c r="E2" s="93"/>
      <c r="F2" s="93"/>
      <c r="G2" s="93"/>
      <c r="H2" s="93"/>
    </row>
    <row r="3" spans="1:8">
      <c r="A3" s="213" t="s">
        <v>28</v>
      </c>
      <c r="B3" s="214" t="s">
        <v>1004</v>
      </c>
      <c r="C3" s="213"/>
      <c r="D3" s="213"/>
      <c r="E3" s="93"/>
      <c r="F3" s="93"/>
      <c r="G3" s="93"/>
      <c r="H3" s="93"/>
    </row>
    <row r="5" spans="1:8">
      <c r="A5" s="225"/>
      <c r="B5" s="226" t="s">
        <v>1005</v>
      </c>
      <c r="C5" s="226" t="s">
        <v>1006</v>
      </c>
      <c r="D5" s="226" t="s">
        <v>1007</v>
      </c>
    </row>
    <row r="6" spans="1:8">
      <c r="A6" s="334" t="s">
        <v>1008</v>
      </c>
      <c r="B6" s="335"/>
      <c r="C6" s="335"/>
      <c r="D6" s="336"/>
    </row>
    <row r="7" spans="1:8">
      <c r="A7" s="238" t="s">
        <v>1009</v>
      </c>
      <c r="B7" s="227" t="s">
        <v>1010</v>
      </c>
      <c r="C7" s="227" t="s">
        <v>1011</v>
      </c>
      <c r="D7" s="227" t="s">
        <v>1012</v>
      </c>
    </row>
    <row r="8" spans="1:8">
      <c r="A8" s="238" t="s">
        <v>1013</v>
      </c>
      <c r="B8" s="227" t="s">
        <v>1014</v>
      </c>
      <c r="C8" s="227" t="s">
        <v>1015</v>
      </c>
      <c r="D8" s="227" t="s">
        <v>1016</v>
      </c>
    </row>
    <row r="9" spans="1:8" ht="25.5">
      <c r="A9" s="238" t="s">
        <v>1017</v>
      </c>
      <c r="B9" s="227" t="s">
        <v>1018</v>
      </c>
      <c r="C9" s="227" t="s">
        <v>1019</v>
      </c>
      <c r="D9" s="227" t="s">
        <v>1020</v>
      </c>
    </row>
    <row r="10" spans="1:8" ht="25.5">
      <c r="A10" s="238" t="s">
        <v>1021</v>
      </c>
      <c r="B10" s="227" t="s">
        <v>1022</v>
      </c>
      <c r="C10" s="227" t="s">
        <v>1023</v>
      </c>
      <c r="D10" s="227" t="s">
        <v>1024</v>
      </c>
    </row>
    <row r="11" spans="1:8" ht="38.25">
      <c r="A11" s="238" t="s">
        <v>1025</v>
      </c>
      <c r="B11" s="227" t="s">
        <v>1026</v>
      </c>
      <c r="C11" s="227" t="s">
        <v>1027</v>
      </c>
      <c r="D11" s="227" t="s">
        <v>1028</v>
      </c>
    </row>
    <row r="12" spans="1:8">
      <c r="A12" s="337" t="s">
        <v>1029</v>
      </c>
      <c r="B12" s="338"/>
      <c r="C12" s="338"/>
      <c r="D12" s="339"/>
    </row>
    <row r="13" spans="1:8">
      <c r="A13" s="238" t="s">
        <v>1030</v>
      </c>
      <c r="B13" s="227" t="s">
        <v>1031</v>
      </c>
      <c r="C13" s="227" t="s">
        <v>1032</v>
      </c>
      <c r="D13" s="227" t="s">
        <v>1033</v>
      </c>
    </row>
    <row r="14" spans="1:8" ht="25.5">
      <c r="A14" s="238" t="s">
        <v>1034</v>
      </c>
      <c r="B14" s="227" t="s">
        <v>1035</v>
      </c>
      <c r="C14" s="227" t="s">
        <v>1036</v>
      </c>
      <c r="D14" s="227" t="s">
        <v>1037</v>
      </c>
    </row>
    <row r="15" spans="1:8" ht="25.5">
      <c r="A15" s="238" t="s">
        <v>1038</v>
      </c>
      <c r="B15" s="227" t="s">
        <v>1039</v>
      </c>
      <c r="C15" s="227" t="s">
        <v>1040</v>
      </c>
      <c r="D15" s="227" t="s">
        <v>1041</v>
      </c>
    </row>
    <row r="16" spans="1:8">
      <c r="A16" s="238" t="s">
        <v>1042</v>
      </c>
      <c r="B16" s="227" t="s">
        <v>1043</v>
      </c>
      <c r="C16" s="227" t="s">
        <v>1044</v>
      </c>
      <c r="D16" s="227" t="s">
        <v>1045</v>
      </c>
    </row>
    <row r="17" spans="1:4">
      <c r="A17" s="238" t="s">
        <v>1240</v>
      </c>
      <c r="B17" s="227" t="s">
        <v>1046</v>
      </c>
      <c r="C17" s="227" t="s">
        <v>1047</v>
      </c>
      <c r="D17" s="227" t="s">
        <v>1048</v>
      </c>
    </row>
    <row r="18" spans="1:4">
      <c r="A18" s="238" t="s">
        <v>1049</v>
      </c>
      <c r="B18" s="227" t="s">
        <v>1050</v>
      </c>
      <c r="C18" s="227" t="s">
        <v>1051</v>
      </c>
      <c r="D18" s="227" t="s">
        <v>1052</v>
      </c>
    </row>
    <row r="19" spans="1:4">
      <c r="A19" s="238" t="s">
        <v>1053</v>
      </c>
      <c r="B19" s="227" t="s">
        <v>1054</v>
      </c>
      <c r="C19" s="227" t="s">
        <v>1055</v>
      </c>
      <c r="D19" s="227" t="s">
        <v>1056</v>
      </c>
    </row>
    <row r="20" spans="1:4" ht="25.5">
      <c r="A20" s="238" t="s">
        <v>1057</v>
      </c>
      <c r="B20" s="227" t="s">
        <v>1058</v>
      </c>
      <c r="C20" s="227" t="s">
        <v>1059</v>
      </c>
      <c r="D20" s="227" t="s">
        <v>1060</v>
      </c>
    </row>
    <row r="21" spans="1:4" ht="25.5">
      <c r="A21" s="238" t="s">
        <v>1061</v>
      </c>
      <c r="B21" s="227" t="s">
        <v>1062</v>
      </c>
      <c r="C21" s="227" t="s">
        <v>1063</v>
      </c>
      <c r="D21" s="227" t="s">
        <v>1064</v>
      </c>
    </row>
  </sheetData>
  <mergeCells count="2">
    <mergeCell ref="A6:D6"/>
    <mergeCell ref="A12:D12"/>
  </mergeCells>
  <hyperlinks>
    <hyperlink ref="A1" location="'List of Figures'!A1" display="Back to List of Figures" xr:uid="{F0ED4180-516C-4784-9615-15D79586B32D}"/>
    <hyperlink ref="B3" r:id="rId1" display="https://press-files.anu.edu.au/downloads/press/n6964/pdf/book.pdf" xr:uid="{44EC978B-9657-4D5F-A00F-95975682CD0C}"/>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AAB93-3FFB-4784-A7A2-82B30A969327}">
  <sheetPr>
    <pageSetUpPr autoPageBreaks="0"/>
  </sheetPr>
  <dimension ref="A1:H28"/>
  <sheetViews>
    <sheetView showGridLines="0" zoomScaleNormal="100" zoomScaleSheetLayoutView="80" workbookViewId="0">
      <selection activeCell="A5" sqref="A5"/>
    </sheetView>
  </sheetViews>
  <sheetFormatPr defaultRowHeight="15"/>
  <sheetData>
    <row r="1" spans="1:8">
      <c r="A1" s="147" t="s">
        <v>980</v>
      </c>
      <c r="B1" s="48"/>
    </row>
    <row r="2" spans="1:8">
      <c r="A2" s="213" t="s">
        <v>411</v>
      </c>
      <c r="B2" s="213" t="s">
        <v>829</v>
      </c>
      <c r="C2" s="213"/>
      <c r="D2" s="213"/>
      <c r="E2" s="213"/>
      <c r="F2" s="213"/>
      <c r="G2" s="213"/>
      <c r="H2" s="213"/>
    </row>
    <row r="3" spans="1:8">
      <c r="A3" s="213" t="s">
        <v>28</v>
      </c>
      <c r="B3" s="214" t="s">
        <v>932</v>
      </c>
      <c r="C3" s="213"/>
      <c r="D3" s="213"/>
      <c r="E3" s="213"/>
      <c r="F3" s="213"/>
      <c r="G3" s="213"/>
      <c r="H3" s="213"/>
    </row>
    <row r="5" spans="1:8">
      <c r="A5" t="s">
        <v>1345</v>
      </c>
    </row>
    <row r="6" spans="1:8">
      <c r="B6" t="s">
        <v>129</v>
      </c>
      <c r="C6" t="s">
        <v>123</v>
      </c>
      <c r="D6" t="s">
        <v>452</v>
      </c>
    </row>
    <row r="7" spans="1:8">
      <c r="A7">
        <v>1997</v>
      </c>
      <c r="B7">
        <v>14.7</v>
      </c>
      <c r="C7">
        <v>19.899999999999999</v>
      </c>
      <c r="D7">
        <v>13.6</v>
      </c>
    </row>
    <row r="8" spans="1:8">
      <c r="A8">
        <v>1998</v>
      </c>
      <c r="B8">
        <v>15.1</v>
      </c>
      <c r="C8">
        <v>21.1</v>
      </c>
      <c r="D8">
        <v>13.7</v>
      </c>
    </row>
    <row r="9" spans="1:8">
      <c r="A9">
        <v>1999</v>
      </c>
      <c r="B9">
        <v>13.3</v>
      </c>
      <c r="C9">
        <v>13.7</v>
      </c>
      <c r="D9">
        <v>12.8</v>
      </c>
    </row>
    <row r="10" spans="1:8">
      <c r="A10">
        <v>2000</v>
      </c>
      <c r="B10">
        <v>11.8</v>
      </c>
      <c r="C10">
        <v>15</v>
      </c>
      <c r="D10">
        <v>11.2</v>
      </c>
    </row>
    <row r="11" spans="1:8">
      <c r="A11">
        <v>2001</v>
      </c>
      <c r="B11">
        <v>12.9</v>
      </c>
      <c r="C11">
        <v>14.1</v>
      </c>
      <c r="D11">
        <v>12.4</v>
      </c>
    </row>
    <row r="12" spans="1:8">
      <c r="A12">
        <v>2002</v>
      </c>
      <c r="B12">
        <v>11.7</v>
      </c>
      <c r="C12">
        <v>13.9</v>
      </c>
      <c r="D12">
        <v>11</v>
      </c>
    </row>
    <row r="13" spans="1:8">
      <c r="A13">
        <v>2003</v>
      </c>
      <c r="B13">
        <v>12.4</v>
      </c>
      <c r="C13">
        <v>14.5</v>
      </c>
      <c r="D13">
        <v>11.7</v>
      </c>
    </row>
    <row r="14" spans="1:8">
      <c r="A14">
        <v>2004</v>
      </c>
      <c r="B14">
        <v>11.8</v>
      </c>
      <c r="C14">
        <v>18.899999999999999</v>
      </c>
      <c r="D14">
        <v>10.3</v>
      </c>
    </row>
    <row r="15" spans="1:8">
      <c r="A15">
        <v>2005</v>
      </c>
      <c r="B15">
        <v>12.2</v>
      </c>
      <c r="C15">
        <v>17.899999999999999</v>
      </c>
      <c r="D15">
        <v>10.9</v>
      </c>
    </row>
    <row r="16" spans="1:8">
      <c r="A16">
        <v>2006</v>
      </c>
      <c r="B16">
        <v>12.2</v>
      </c>
      <c r="C16" s="48">
        <v>17.899999999999999</v>
      </c>
      <c r="D16" s="48">
        <v>10.9</v>
      </c>
    </row>
    <row r="17" spans="1:4">
      <c r="A17">
        <v>2007</v>
      </c>
      <c r="B17">
        <v>11.4</v>
      </c>
      <c r="C17">
        <v>15.8</v>
      </c>
      <c r="D17">
        <v>10.3</v>
      </c>
    </row>
    <row r="18" spans="1:4">
      <c r="A18">
        <v>2008</v>
      </c>
      <c r="B18">
        <v>11.8</v>
      </c>
      <c r="C18">
        <v>13.5</v>
      </c>
      <c r="D18">
        <v>11.2</v>
      </c>
    </row>
    <row r="19" spans="1:4">
      <c r="A19">
        <v>2009</v>
      </c>
      <c r="B19">
        <v>11.5</v>
      </c>
      <c r="C19">
        <v>12.4</v>
      </c>
      <c r="D19">
        <v>11</v>
      </c>
    </row>
    <row r="20" spans="1:4">
      <c r="A20">
        <v>2010</v>
      </c>
      <c r="B20">
        <v>11.9</v>
      </c>
      <c r="C20">
        <v>14.8</v>
      </c>
      <c r="D20">
        <v>11</v>
      </c>
    </row>
    <row r="21" spans="1:4">
      <c r="A21">
        <v>2011</v>
      </c>
      <c r="B21">
        <v>11.2</v>
      </c>
      <c r="C21">
        <v>16.100000000000001</v>
      </c>
      <c r="D21">
        <v>9.8000000000000007</v>
      </c>
    </row>
    <row r="22" spans="1:4">
      <c r="A22">
        <v>2012</v>
      </c>
      <c r="B22">
        <v>12.4</v>
      </c>
      <c r="C22">
        <v>16.3</v>
      </c>
      <c r="D22">
        <v>11</v>
      </c>
    </row>
    <row r="23" spans="1:4">
      <c r="A23">
        <v>2013</v>
      </c>
      <c r="B23">
        <v>11</v>
      </c>
      <c r="C23">
        <v>14.4</v>
      </c>
      <c r="D23">
        <v>9.8000000000000007</v>
      </c>
    </row>
    <row r="24" spans="1:4">
      <c r="A24">
        <v>2014</v>
      </c>
      <c r="B24">
        <v>10.8</v>
      </c>
      <c r="C24">
        <v>13.1</v>
      </c>
      <c r="D24">
        <v>10</v>
      </c>
    </row>
    <row r="25" spans="1:4">
      <c r="A25">
        <v>2015</v>
      </c>
      <c r="B25">
        <v>11.1</v>
      </c>
      <c r="C25">
        <v>16.100000000000001</v>
      </c>
      <c r="D25">
        <v>9.8000000000000007</v>
      </c>
    </row>
    <row r="26" spans="1:4">
      <c r="A26">
        <v>2016</v>
      </c>
      <c r="B26">
        <v>11.4</v>
      </c>
      <c r="C26">
        <v>18.2</v>
      </c>
      <c r="D26">
        <v>9.8000000000000007</v>
      </c>
    </row>
    <row r="27" spans="1:4">
      <c r="A27">
        <v>2017</v>
      </c>
      <c r="B27">
        <v>12</v>
      </c>
      <c r="C27">
        <v>18.600000000000001</v>
      </c>
      <c r="D27">
        <v>10.4</v>
      </c>
    </row>
    <row r="28" spans="1:4">
      <c r="A28">
        <v>2018</v>
      </c>
      <c r="B28">
        <v>12.1</v>
      </c>
      <c r="C28">
        <v>18.2</v>
      </c>
      <c r="D28">
        <v>10.6</v>
      </c>
    </row>
  </sheetData>
  <hyperlinks>
    <hyperlink ref="A1" location="'List of Figures'!A1" display="Back to List of Figures" xr:uid="{CB35EAF7-6D26-482F-A568-F2030D6E4E66}"/>
    <hyperlink ref="B3" r:id="rId1" display="https://lsfdashboard.treasury.govt.nz/wellbeing/" xr:uid="{D292B945-8C59-422B-BA26-B8FEB0E22652}"/>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A854A-3DF4-4EE2-B2C2-9569429BF334}">
  <sheetPr>
    <tabColor rgb="FF0083AC"/>
  </sheetPr>
  <dimension ref="B4:E20"/>
  <sheetViews>
    <sheetView showGridLines="0" workbookViewId="0">
      <selection activeCell="A20" sqref="A20"/>
    </sheetView>
  </sheetViews>
  <sheetFormatPr defaultRowHeight="15"/>
  <cols>
    <col min="2" max="2" width="29.85546875" customWidth="1"/>
    <col min="3" max="3" width="23.5703125" customWidth="1"/>
    <col min="4" max="4" width="26.28515625" customWidth="1"/>
    <col min="5" max="5" width="12.7109375" customWidth="1"/>
  </cols>
  <sheetData>
    <row r="4" spans="2:5">
      <c r="B4" s="225"/>
      <c r="C4" s="226" t="s">
        <v>1005</v>
      </c>
      <c r="D4" s="226" t="s">
        <v>1006</v>
      </c>
      <c r="E4" s="226" t="s">
        <v>1007</v>
      </c>
    </row>
    <row r="5" spans="2:5">
      <c r="B5" s="334" t="s">
        <v>1008</v>
      </c>
      <c r="C5" s="335"/>
      <c r="D5" s="335"/>
      <c r="E5" s="336"/>
    </row>
    <row r="6" spans="2:5">
      <c r="B6" s="238" t="s">
        <v>1009</v>
      </c>
      <c r="C6" s="227" t="s">
        <v>1010</v>
      </c>
      <c r="D6" s="227" t="s">
        <v>1011</v>
      </c>
      <c r="E6" s="227" t="s">
        <v>1012</v>
      </c>
    </row>
    <row r="7" spans="2:5" ht="28.5" customHeight="1">
      <c r="B7" s="238" t="s">
        <v>1013</v>
      </c>
      <c r="C7" s="227" t="s">
        <v>1014</v>
      </c>
      <c r="D7" s="227" t="s">
        <v>1015</v>
      </c>
      <c r="E7" s="227" t="s">
        <v>1016</v>
      </c>
    </row>
    <row r="8" spans="2:5" ht="29.45" customHeight="1">
      <c r="B8" s="238" t="s">
        <v>1017</v>
      </c>
      <c r="C8" s="227" t="s">
        <v>1018</v>
      </c>
      <c r="D8" s="227" t="s">
        <v>1019</v>
      </c>
      <c r="E8" s="227" t="s">
        <v>1020</v>
      </c>
    </row>
    <row r="9" spans="2:5" ht="24.6" customHeight="1">
      <c r="B9" s="238" t="s">
        <v>1021</v>
      </c>
      <c r="C9" s="227" t="s">
        <v>1022</v>
      </c>
      <c r="D9" s="227" t="s">
        <v>1023</v>
      </c>
      <c r="E9" s="227" t="s">
        <v>1024</v>
      </c>
    </row>
    <row r="10" spans="2:5" ht="35.1" customHeight="1">
      <c r="B10" s="238" t="s">
        <v>1025</v>
      </c>
      <c r="C10" s="227" t="s">
        <v>1026</v>
      </c>
      <c r="D10" s="227" t="s">
        <v>1027</v>
      </c>
      <c r="E10" s="227" t="s">
        <v>1028</v>
      </c>
    </row>
    <row r="11" spans="2:5">
      <c r="B11" s="337" t="s">
        <v>1029</v>
      </c>
      <c r="C11" s="338"/>
      <c r="D11" s="338"/>
      <c r="E11" s="339"/>
    </row>
    <row r="12" spans="2:5">
      <c r="B12" s="238" t="s">
        <v>1030</v>
      </c>
      <c r="C12" s="227" t="s">
        <v>1031</v>
      </c>
      <c r="D12" s="227" t="s">
        <v>1032</v>
      </c>
      <c r="E12" s="227" t="s">
        <v>1033</v>
      </c>
    </row>
    <row r="13" spans="2:5" ht="43.5" customHeight="1">
      <c r="B13" s="238" t="s">
        <v>1034</v>
      </c>
      <c r="C13" s="227" t="s">
        <v>1035</v>
      </c>
      <c r="D13" s="227" t="s">
        <v>1036</v>
      </c>
      <c r="E13" s="227" t="s">
        <v>1037</v>
      </c>
    </row>
    <row r="14" spans="2:5" ht="33.6" customHeight="1">
      <c r="B14" s="238" t="s">
        <v>1038</v>
      </c>
      <c r="C14" s="227" t="s">
        <v>1039</v>
      </c>
      <c r="D14" s="227" t="s">
        <v>1040</v>
      </c>
      <c r="E14" s="227" t="s">
        <v>1041</v>
      </c>
    </row>
    <row r="15" spans="2:5" ht="29.1" customHeight="1">
      <c r="B15" s="238" t="s">
        <v>1042</v>
      </c>
      <c r="C15" s="227" t="s">
        <v>1043</v>
      </c>
      <c r="D15" s="227" t="s">
        <v>1044</v>
      </c>
      <c r="E15" s="227" t="s">
        <v>1045</v>
      </c>
    </row>
    <row r="16" spans="2:5" ht="27.6" customHeight="1">
      <c r="B16" s="238" t="s">
        <v>1240</v>
      </c>
      <c r="C16" s="227" t="s">
        <v>1046</v>
      </c>
      <c r="D16" s="227" t="s">
        <v>1047</v>
      </c>
      <c r="E16" s="227" t="s">
        <v>1048</v>
      </c>
    </row>
    <row r="17" spans="2:5">
      <c r="B17" s="238" t="s">
        <v>1049</v>
      </c>
      <c r="C17" s="227" t="s">
        <v>1050</v>
      </c>
      <c r="D17" s="227" t="s">
        <v>1051</v>
      </c>
      <c r="E17" s="227" t="s">
        <v>1052</v>
      </c>
    </row>
    <row r="18" spans="2:5">
      <c r="B18" s="238" t="s">
        <v>1053</v>
      </c>
      <c r="C18" s="227" t="s">
        <v>1054</v>
      </c>
      <c r="D18" s="227" t="s">
        <v>1055</v>
      </c>
      <c r="E18" s="227" t="s">
        <v>1056</v>
      </c>
    </row>
    <row r="19" spans="2:5" ht="24.6" customHeight="1">
      <c r="B19" s="238" t="s">
        <v>1057</v>
      </c>
      <c r="C19" s="227" t="s">
        <v>1058</v>
      </c>
      <c r="D19" s="227" t="s">
        <v>1059</v>
      </c>
      <c r="E19" s="227" t="s">
        <v>1060</v>
      </c>
    </row>
    <row r="20" spans="2:5" ht="24.6" customHeight="1">
      <c r="B20" s="238" t="s">
        <v>1061</v>
      </c>
      <c r="C20" s="227" t="s">
        <v>1062</v>
      </c>
      <c r="D20" s="227" t="s">
        <v>1063</v>
      </c>
      <c r="E20" s="227" t="s">
        <v>1064</v>
      </c>
    </row>
  </sheetData>
  <mergeCells count="2">
    <mergeCell ref="B5:E5"/>
    <mergeCell ref="B11:E11"/>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0DFB5-107D-45BF-8A3F-38907BDCCF53}">
  <sheetPr codeName="Sheet98"/>
  <dimension ref="A1:G14"/>
  <sheetViews>
    <sheetView showGridLines="0" zoomScale="110" zoomScaleNormal="110" workbookViewId="0">
      <selection activeCell="B8" sqref="B8"/>
    </sheetView>
  </sheetViews>
  <sheetFormatPr defaultRowHeight="15"/>
  <cols>
    <col min="1" max="1" width="18.140625" customWidth="1"/>
    <col min="3" max="3" width="11.42578125" customWidth="1"/>
    <col min="4" max="4" width="12.140625" customWidth="1"/>
    <col min="5" max="5" width="12.7109375" customWidth="1"/>
    <col min="6" max="6" width="13.140625" customWidth="1"/>
  </cols>
  <sheetData>
    <row r="1" spans="1:7">
      <c r="A1" s="147" t="s">
        <v>980</v>
      </c>
    </row>
    <row r="2" spans="1:7">
      <c r="A2" s="213" t="s">
        <v>411</v>
      </c>
      <c r="B2" s="213" t="s">
        <v>860</v>
      </c>
      <c r="C2" s="213"/>
      <c r="D2" s="213"/>
      <c r="E2" s="213"/>
      <c r="G2" s="66"/>
    </row>
    <row r="3" spans="1:7">
      <c r="A3" s="213" t="s">
        <v>28</v>
      </c>
      <c r="B3" s="214" t="s">
        <v>218</v>
      </c>
      <c r="C3" s="213"/>
      <c r="D3" s="213"/>
      <c r="E3" s="213"/>
    </row>
    <row r="5" spans="1:7" s="286" customFormat="1">
      <c r="B5" s="286" t="s">
        <v>1387</v>
      </c>
    </row>
    <row r="6" spans="1:7" ht="18.600000000000001" customHeight="1">
      <c r="A6" s="190"/>
      <c r="B6" s="191" t="s">
        <v>228</v>
      </c>
      <c r="C6" s="191" t="s">
        <v>229</v>
      </c>
      <c r="D6" s="191" t="s">
        <v>230</v>
      </c>
      <c r="E6" s="191" t="s">
        <v>231</v>
      </c>
    </row>
    <row r="7" spans="1:7">
      <c r="A7" s="191" t="s">
        <v>223</v>
      </c>
      <c r="B7" s="190">
        <v>19</v>
      </c>
      <c r="C7" s="190">
        <v>18</v>
      </c>
      <c r="D7" s="190">
        <v>19</v>
      </c>
      <c r="E7" s="190">
        <v>21</v>
      </c>
    </row>
    <row r="8" spans="1:7">
      <c r="A8" s="191" t="s">
        <v>224</v>
      </c>
      <c r="B8" s="190">
        <v>46</v>
      </c>
      <c r="C8" s="190">
        <v>44</v>
      </c>
      <c r="D8" s="190">
        <v>40</v>
      </c>
      <c r="E8" s="190">
        <v>45</v>
      </c>
    </row>
    <row r="9" spans="1:7" ht="18.75" customHeight="1">
      <c r="A9" s="191" t="s">
        <v>225</v>
      </c>
      <c r="B9" s="190">
        <v>23</v>
      </c>
      <c r="C9" s="190">
        <v>26</v>
      </c>
      <c r="D9" s="190">
        <v>29</v>
      </c>
      <c r="E9" s="190">
        <v>23</v>
      </c>
    </row>
    <row r="10" spans="1:7" ht="24" customHeight="1">
      <c r="A10" s="191" t="s">
        <v>232</v>
      </c>
      <c r="B10" s="190">
        <v>4</v>
      </c>
      <c r="C10" s="190">
        <v>4</v>
      </c>
      <c r="D10" s="190">
        <v>4</v>
      </c>
      <c r="E10" s="190">
        <v>3</v>
      </c>
    </row>
    <row r="11" spans="1:7">
      <c r="A11" s="191" t="s">
        <v>755</v>
      </c>
      <c r="B11" s="190">
        <v>9</v>
      </c>
      <c r="C11" s="190">
        <v>8</v>
      </c>
      <c r="D11" s="190">
        <v>8</v>
      </c>
      <c r="E11" s="190">
        <v>8</v>
      </c>
    </row>
    <row r="13" spans="1:7">
      <c r="A13" s="19"/>
      <c r="B13" s="19"/>
      <c r="C13" s="19"/>
      <c r="D13" s="19"/>
      <c r="E13" s="19"/>
      <c r="F13" s="19"/>
    </row>
    <row r="14" spans="1:7">
      <c r="A14" s="17"/>
      <c r="B14" s="17"/>
      <c r="C14" s="17"/>
      <c r="D14" s="17"/>
      <c r="E14" s="17"/>
      <c r="F14" s="17"/>
    </row>
  </sheetData>
  <hyperlinks>
    <hyperlink ref="B3" r:id="rId1" display="https://www.worldvaluessurvey.org/WVSOnline.jsp" xr:uid="{ED47A9AD-6DF3-44E6-AEA6-52F285A3CFEF}"/>
    <hyperlink ref="A1" location="'List of Figures'!A1" display="Back to List of Figures" xr:uid="{3CBE9A34-EC0F-4F8D-A46A-A447F6A835E4}"/>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B2C66-122E-4E38-A443-7B8C3E7475E6}">
  <sheetPr codeName="Sheet97"/>
  <dimension ref="A1:G21"/>
  <sheetViews>
    <sheetView showGridLines="0" zoomScale="85" zoomScaleNormal="85" workbookViewId="0">
      <selection activeCell="B7" sqref="B7"/>
    </sheetView>
  </sheetViews>
  <sheetFormatPr defaultRowHeight="15"/>
  <cols>
    <col min="1" max="1" width="23" customWidth="1"/>
  </cols>
  <sheetData>
    <row r="1" spans="1:7">
      <c r="A1" s="147" t="s">
        <v>980</v>
      </c>
    </row>
    <row r="2" spans="1:7">
      <c r="A2" s="213" t="s">
        <v>411</v>
      </c>
      <c r="B2" s="213" t="s">
        <v>859</v>
      </c>
      <c r="C2" s="213"/>
      <c r="D2" s="213"/>
      <c r="E2" s="213"/>
      <c r="F2" s="213"/>
      <c r="G2" s="213"/>
    </row>
    <row r="3" spans="1:7">
      <c r="A3" s="213" t="s">
        <v>28</v>
      </c>
      <c r="B3" s="214" t="s">
        <v>218</v>
      </c>
      <c r="C3" s="213"/>
      <c r="D3" s="213"/>
      <c r="E3" s="213"/>
      <c r="F3" s="213"/>
      <c r="G3" s="213"/>
    </row>
    <row r="5" spans="1:7" s="286" customFormat="1">
      <c r="A5" s="286" t="s">
        <v>1388</v>
      </c>
    </row>
    <row r="6" spans="1:7" s="286" customFormat="1">
      <c r="B6" s="286" t="s">
        <v>1389</v>
      </c>
    </row>
    <row r="7" spans="1:7">
      <c r="A7" s="190"/>
      <c r="B7" s="191" t="s">
        <v>220</v>
      </c>
      <c r="C7" s="191" t="s">
        <v>221</v>
      </c>
      <c r="D7" s="191" t="s">
        <v>222</v>
      </c>
    </row>
    <row r="8" spans="1:7">
      <c r="A8" s="191" t="s">
        <v>223</v>
      </c>
      <c r="B8" s="190">
        <v>10.6</v>
      </c>
      <c r="C8" s="190">
        <v>19.3</v>
      </c>
      <c r="D8" s="190">
        <v>31.8</v>
      </c>
    </row>
    <row r="9" spans="1:7">
      <c r="A9" s="191" t="s">
        <v>224</v>
      </c>
      <c r="B9" s="190">
        <v>36.6</v>
      </c>
      <c r="C9" s="190">
        <v>42.7</v>
      </c>
      <c r="D9" s="190">
        <v>43.3</v>
      </c>
    </row>
    <row r="10" spans="1:7" ht="18.75" customHeight="1">
      <c r="A10" s="191" t="s">
        <v>225</v>
      </c>
      <c r="B10" s="190">
        <v>39.1</v>
      </c>
      <c r="C10" s="190">
        <v>28.1</v>
      </c>
      <c r="D10" s="190">
        <v>16.8</v>
      </c>
    </row>
    <row r="11" spans="1:7">
      <c r="A11" s="191" t="s">
        <v>755</v>
      </c>
      <c r="B11" s="190">
        <v>8.6999999999999993</v>
      </c>
      <c r="C11" s="190">
        <v>7.7</v>
      </c>
      <c r="D11" s="190">
        <v>6.4</v>
      </c>
    </row>
    <row r="12" spans="1:7" ht="15" customHeight="1">
      <c r="A12" s="191" t="s">
        <v>227</v>
      </c>
      <c r="B12" s="190">
        <v>5</v>
      </c>
      <c r="C12" s="190">
        <v>2.2000000000000002</v>
      </c>
      <c r="D12" s="190">
        <v>1.7</v>
      </c>
    </row>
    <row r="13" spans="1:7">
      <c r="A13" s="15" t="s">
        <v>219</v>
      </c>
      <c r="B13" s="15"/>
      <c r="C13" s="340"/>
      <c r="D13" s="341"/>
      <c r="E13" s="341"/>
    </row>
    <row r="14" spans="1:7" ht="35.1" customHeight="1"/>
    <row r="20" spans="1:5">
      <c r="A20" s="19"/>
      <c r="B20" s="19"/>
      <c r="C20" s="19"/>
      <c r="D20" s="19"/>
      <c r="E20" s="19"/>
    </row>
    <row r="21" spans="1:5">
      <c r="A21" s="17"/>
      <c r="B21" s="17"/>
      <c r="C21" s="17"/>
      <c r="D21" s="17"/>
      <c r="E21" s="17"/>
    </row>
  </sheetData>
  <mergeCells count="1">
    <mergeCell ref="C13:E13"/>
  </mergeCells>
  <hyperlinks>
    <hyperlink ref="B3" r:id="rId1" display="https://www.worldvaluessurvey.org/WVSOnline.jsp" xr:uid="{4AC56041-D49C-4E87-A88D-64D82C4E01DC}"/>
    <hyperlink ref="A1" location="'List of Figures'!A1" display="Back to List of Figures" xr:uid="{8E31CCE1-D25E-456D-A322-E70F61A39057}"/>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6EF5-9C79-40A2-8300-C5BA00AF903E}">
  <sheetPr codeName="Sheet99"/>
  <dimension ref="A1:F22"/>
  <sheetViews>
    <sheetView showGridLines="0" zoomScale="85" zoomScaleNormal="85" workbookViewId="0">
      <selection activeCell="C9" sqref="C9"/>
    </sheetView>
  </sheetViews>
  <sheetFormatPr defaultRowHeight="15"/>
  <cols>
    <col min="1" max="1" width="18.140625" customWidth="1"/>
    <col min="2" max="2" width="11" customWidth="1"/>
    <col min="3" max="4" width="10.42578125" customWidth="1"/>
    <col min="5" max="5" width="11.140625" customWidth="1"/>
  </cols>
  <sheetData>
    <row r="1" spans="1:6">
      <c r="A1" s="147" t="s">
        <v>980</v>
      </c>
    </row>
    <row r="2" spans="1:6">
      <c r="A2" s="213" t="s">
        <v>411</v>
      </c>
      <c r="B2" s="213" t="s">
        <v>861</v>
      </c>
      <c r="C2" s="213"/>
      <c r="D2" s="213"/>
      <c r="E2" s="213"/>
    </row>
    <row r="3" spans="1:6" ht="14.1" customHeight="1">
      <c r="A3" s="213" t="s">
        <v>28</v>
      </c>
      <c r="B3" s="214" t="s">
        <v>218</v>
      </c>
      <c r="C3" s="213"/>
      <c r="D3" s="213"/>
      <c r="E3" s="213"/>
    </row>
    <row r="5" spans="1:6" s="286" customFormat="1">
      <c r="A5" s="286" t="s">
        <v>1390</v>
      </c>
    </row>
    <row r="6" spans="1:6" ht="20.45" customHeight="1">
      <c r="A6" s="190"/>
      <c r="B6" s="194" t="s">
        <v>228</v>
      </c>
      <c r="C6" s="194" t="s">
        <v>229</v>
      </c>
      <c r="D6" s="194" t="s">
        <v>230</v>
      </c>
      <c r="E6" s="194" t="s">
        <v>231</v>
      </c>
    </row>
    <row r="7" spans="1:6">
      <c r="A7" s="191" t="s">
        <v>223</v>
      </c>
      <c r="B7" s="193">
        <v>88</v>
      </c>
      <c r="C7" s="193">
        <v>84</v>
      </c>
      <c r="D7" s="193">
        <v>80</v>
      </c>
      <c r="E7" s="193">
        <v>78</v>
      </c>
    </row>
    <row r="8" spans="1:6" ht="21.95" customHeight="1">
      <c r="A8" s="191" t="s">
        <v>224</v>
      </c>
      <c r="B8" s="193">
        <v>8</v>
      </c>
      <c r="C8" s="193">
        <v>11</v>
      </c>
      <c r="D8" s="193">
        <v>13</v>
      </c>
      <c r="E8" s="193">
        <v>16</v>
      </c>
    </row>
    <row r="9" spans="1:6" ht="18.95" customHeight="1">
      <c r="A9" s="191" t="s">
        <v>225</v>
      </c>
      <c r="B9" s="193">
        <v>1</v>
      </c>
      <c r="C9" s="193">
        <v>2</v>
      </c>
      <c r="D9" s="193">
        <v>3</v>
      </c>
      <c r="E9" s="193">
        <v>3</v>
      </c>
    </row>
    <row r="10" spans="1:6">
      <c r="A10" s="191" t="s">
        <v>226</v>
      </c>
      <c r="B10" s="193">
        <v>1</v>
      </c>
      <c r="C10" s="193">
        <v>1</v>
      </c>
      <c r="D10" s="193">
        <v>2</v>
      </c>
      <c r="E10" s="193">
        <v>1</v>
      </c>
    </row>
    <row r="11" spans="1:6">
      <c r="A11" s="191" t="s">
        <v>233</v>
      </c>
      <c r="B11" s="193">
        <v>1</v>
      </c>
      <c r="C11" s="193">
        <v>2</v>
      </c>
      <c r="D11" s="193">
        <v>3</v>
      </c>
      <c r="E11" s="193">
        <v>2</v>
      </c>
    </row>
    <row r="12" spans="1:6" ht="20.45" customHeight="1"/>
    <row r="13" spans="1:6" ht="15.6" customHeight="1">
      <c r="A13" s="15" t="s">
        <v>219</v>
      </c>
      <c r="B13" s="15"/>
      <c r="C13" s="340"/>
      <c r="D13" s="341"/>
      <c r="E13" s="341"/>
      <c r="F13" s="341"/>
    </row>
    <row r="20" spans="1:6">
      <c r="A20" s="19"/>
      <c r="B20" s="19"/>
      <c r="C20" s="19"/>
      <c r="D20" s="19"/>
      <c r="E20" s="19"/>
      <c r="F20" s="19"/>
    </row>
    <row r="21" spans="1:6">
      <c r="A21" s="17"/>
      <c r="B21" s="17"/>
      <c r="C21" s="17"/>
      <c r="D21" s="17"/>
      <c r="E21" s="17"/>
      <c r="F21" s="17"/>
    </row>
    <row r="22" spans="1:6">
      <c r="A22" s="17"/>
      <c r="B22" s="17"/>
      <c r="C22" s="17"/>
      <c r="D22" s="17"/>
      <c r="E22" s="17"/>
      <c r="F22" s="17"/>
    </row>
  </sheetData>
  <mergeCells count="1">
    <mergeCell ref="C13:F13"/>
  </mergeCells>
  <hyperlinks>
    <hyperlink ref="B3" r:id="rId1" display="https://www.worldvaluessurvey.org/WVSOnline.jsp" xr:uid="{0866DF2E-7187-48E4-AC86-64602529EBEA}"/>
    <hyperlink ref="A1" location="'List of Figures'!A1" display="Back to List of Figures" xr:uid="{DDEA24AC-865F-4056-AF79-979C1B6D8427}"/>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2C972-6F2D-4342-8E06-E910CA9AEA06}">
  <dimension ref="A1:I27"/>
  <sheetViews>
    <sheetView showGridLines="0" zoomScale="85" zoomScaleNormal="85" workbookViewId="0">
      <selection activeCell="A11" sqref="A11"/>
    </sheetView>
  </sheetViews>
  <sheetFormatPr defaultRowHeight="15"/>
  <cols>
    <col min="1" max="1" width="9.5703125" customWidth="1"/>
    <col min="4" max="6" width="8.7109375" style="205"/>
  </cols>
  <sheetData>
    <row r="1" spans="1:9">
      <c r="A1" s="147" t="s">
        <v>980</v>
      </c>
    </row>
    <row r="2" spans="1:9">
      <c r="A2" s="213" t="s">
        <v>535</v>
      </c>
      <c r="B2" s="213" t="s">
        <v>769</v>
      </c>
      <c r="C2" s="213"/>
      <c r="D2" s="213"/>
      <c r="E2" s="213"/>
      <c r="F2" s="213"/>
      <c r="G2" s="213"/>
      <c r="H2" s="213"/>
      <c r="I2" s="213"/>
    </row>
    <row r="3" spans="1:9">
      <c r="A3" s="213" t="s">
        <v>28</v>
      </c>
      <c r="B3" s="214" t="s">
        <v>932</v>
      </c>
      <c r="C3" s="213"/>
      <c r="D3" s="213"/>
      <c r="E3" s="213"/>
      <c r="F3" s="213"/>
      <c r="G3" s="213"/>
      <c r="H3" s="213"/>
      <c r="I3" s="213"/>
    </row>
    <row r="4" spans="1:9">
      <c r="A4" s="213"/>
      <c r="B4" s="214" t="s">
        <v>929</v>
      </c>
      <c r="C4" s="213"/>
      <c r="D4" s="213"/>
      <c r="E4" s="213"/>
      <c r="F4" s="213"/>
      <c r="G4" s="213"/>
      <c r="H4" s="213"/>
      <c r="I4" s="213"/>
    </row>
    <row r="6" spans="1:9" s="286" customFormat="1">
      <c r="A6" s="286" t="s">
        <v>1391</v>
      </c>
    </row>
    <row r="7" spans="1:9">
      <c r="A7" s="153"/>
      <c r="B7" s="153" t="s">
        <v>404</v>
      </c>
      <c r="C7" s="181"/>
      <c r="G7" s="181"/>
    </row>
    <row r="8" spans="1:9">
      <c r="A8" s="149">
        <v>2007</v>
      </c>
      <c r="B8" s="145">
        <v>1192.4338453976711</v>
      </c>
      <c r="C8" s="181"/>
      <c r="G8" s="181"/>
    </row>
    <row r="9" spans="1:9">
      <c r="A9" s="149">
        <v>2010</v>
      </c>
      <c r="B9" s="145">
        <v>1149.698159393045</v>
      </c>
      <c r="C9" s="181"/>
      <c r="G9" s="181"/>
    </row>
    <row r="10" spans="1:9">
      <c r="A10" s="149">
        <v>2013</v>
      </c>
      <c r="B10" s="145">
        <v>1196.0150120769151</v>
      </c>
      <c r="C10" s="181"/>
      <c r="G10" s="181"/>
    </row>
    <row r="11" spans="1:9">
      <c r="A11" s="149">
        <v>2016</v>
      </c>
      <c r="B11" s="145">
        <v>1329.3915891584891</v>
      </c>
      <c r="C11" s="181"/>
      <c r="G11" s="181"/>
    </row>
    <row r="12" spans="1:9">
      <c r="A12" s="149">
        <v>2019</v>
      </c>
      <c r="B12" s="145">
        <v>1348.37</v>
      </c>
      <c r="C12" s="181"/>
      <c r="G12" s="181"/>
    </row>
    <row r="14" spans="1:9">
      <c r="B14" s="106" t="s">
        <v>432</v>
      </c>
    </row>
    <row r="15" spans="1:9">
      <c r="A15" s="149">
        <v>2007</v>
      </c>
      <c r="B15" s="145">
        <v>35.793998050442497</v>
      </c>
    </row>
    <row r="16" spans="1:9">
      <c r="A16" s="149">
        <v>2010</v>
      </c>
      <c r="B16" s="145">
        <v>22.964694459628163</v>
      </c>
    </row>
    <row r="17" spans="1:8">
      <c r="A17" s="149">
        <v>2013</v>
      </c>
      <c r="B17" s="145">
        <v>47.836290907318926</v>
      </c>
    </row>
    <row r="18" spans="1:8">
      <c r="A18" s="149">
        <v>2016</v>
      </c>
      <c r="B18" s="145">
        <v>66.42213507572751</v>
      </c>
    </row>
    <row r="19" spans="1:8">
      <c r="A19" s="149">
        <v>2019</v>
      </c>
      <c r="B19" s="145">
        <v>40.169999999999845</v>
      </c>
    </row>
    <row r="24" spans="1:8">
      <c r="H24" s="181"/>
    </row>
    <row r="25" spans="1:8">
      <c r="H25" s="181"/>
    </row>
    <row r="26" spans="1:8">
      <c r="H26" s="181"/>
    </row>
    <row r="27" spans="1:8">
      <c r="H27" s="181"/>
    </row>
  </sheetData>
  <hyperlinks>
    <hyperlink ref="B4" r:id="rId1" display="https://www.stats.govt.nz/information-releases/household-expenditure-statistics-year-ended-june-2019" xr:uid="{32B25F24-9DB6-4B23-9876-94D275F95E41}"/>
    <hyperlink ref="B3" r:id="rId2" display="https://lsfdashboard.treasury.govt.nz/wellbeing/" xr:uid="{2BC83AF8-63E1-4F7E-9F31-6E11E7DDFFB1}"/>
    <hyperlink ref="A1" location="'List of Figures'!A1" display="Back to List of Figures" xr:uid="{58C8D15E-F549-49BE-8417-92F8CA56F061}"/>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42EE7-D8CD-41A9-BBF4-99DC710B724B}">
  <sheetPr codeName="Sheet60"/>
  <dimension ref="A1:I33"/>
  <sheetViews>
    <sheetView showGridLines="0" zoomScale="85" zoomScaleNormal="85" workbookViewId="0">
      <selection activeCell="A8" sqref="A8"/>
    </sheetView>
  </sheetViews>
  <sheetFormatPr defaultRowHeight="15.75" customHeight="1"/>
  <cols>
    <col min="1" max="1" width="34.85546875" customWidth="1"/>
    <col min="2" max="2" width="63.42578125" customWidth="1"/>
    <col min="3" max="3" width="10.42578125" customWidth="1"/>
    <col min="4" max="6" width="8.7109375" style="181"/>
  </cols>
  <sheetData>
    <row r="1" spans="1:9" ht="15.75" customHeight="1">
      <c r="A1" s="147" t="s">
        <v>980</v>
      </c>
    </row>
    <row r="2" spans="1:9" ht="15.75" customHeight="1">
      <c r="A2" s="213" t="s">
        <v>535</v>
      </c>
      <c r="B2" s="213" t="s">
        <v>770</v>
      </c>
      <c r="C2" s="213"/>
      <c r="D2" s="213"/>
      <c r="E2" s="213"/>
      <c r="F2" s="213"/>
      <c r="G2" s="213"/>
      <c r="H2" s="213"/>
      <c r="I2" s="213"/>
    </row>
    <row r="3" spans="1:9" ht="15.75" customHeight="1">
      <c r="A3" s="213" t="s">
        <v>28</v>
      </c>
      <c r="B3" s="214" t="s">
        <v>937</v>
      </c>
      <c r="C3" s="213"/>
      <c r="D3" s="213"/>
      <c r="E3" s="213"/>
      <c r="F3" s="213"/>
      <c r="G3" s="213"/>
      <c r="H3" s="213"/>
      <c r="I3" s="213"/>
    </row>
    <row r="6" spans="1:9" ht="15.75" customHeight="1">
      <c r="B6" s="148" t="s">
        <v>1392</v>
      </c>
      <c r="C6" s="148" t="s">
        <v>432</v>
      </c>
    </row>
    <row r="7" spans="1:9" ht="15.75" customHeight="1">
      <c r="A7" s="230" t="s">
        <v>200</v>
      </c>
      <c r="B7" s="231">
        <v>-0.77398411578882831</v>
      </c>
      <c r="C7" s="231">
        <v>0.9563866725009309</v>
      </c>
      <c r="D7" s="43"/>
      <c r="E7" s="43"/>
    </row>
    <row r="8" spans="1:9" ht="15.75" customHeight="1">
      <c r="A8" s="230" t="s">
        <v>768</v>
      </c>
      <c r="B8" s="231">
        <v>3.4682579172582439</v>
      </c>
      <c r="C8" s="231">
        <v>3.6552368710708194</v>
      </c>
      <c r="D8" s="43"/>
      <c r="E8" s="43"/>
    </row>
    <row r="9" spans="1:9" ht="15.75" customHeight="1">
      <c r="A9" s="230" t="s">
        <v>22</v>
      </c>
      <c r="B9" s="231">
        <v>3.8913805471767038</v>
      </c>
      <c r="C9" s="231">
        <v>2.6950627502664086</v>
      </c>
      <c r="D9" s="43"/>
      <c r="E9" s="43"/>
    </row>
    <row r="10" spans="1:9" ht="15.75" customHeight="1">
      <c r="A10" s="230" t="s">
        <v>767</v>
      </c>
      <c r="B10" s="231">
        <v>5.1730958477745892</v>
      </c>
      <c r="C10" s="231">
        <v>1.5372518896767211</v>
      </c>
      <c r="D10" s="43"/>
      <c r="E10" s="43"/>
    </row>
    <row r="11" spans="1:9" ht="15.75" customHeight="1">
      <c r="A11" s="230" t="s">
        <v>204</v>
      </c>
      <c r="B11" s="231">
        <v>5.198597623410528</v>
      </c>
      <c r="C11" s="231">
        <v>1.9899566141104881</v>
      </c>
      <c r="D11" s="43"/>
      <c r="E11" s="43"/>
    </row>
    <row r="12" spans="1:9" ht="15.75" customHeight="1">
      <c r="A12" s="230" t="s">
        <v>197</v>
      </c>
      <c r="B12" s="231">
        <v>7.9791861384833185</v>
      </c>
      <c r="C12" s="231">
        <v>1.1895366830969085</v>
      </c>
      <c r="D12" s="43"/>
      <c r="E12" s="43"/>
    </row>
    <row r="13" spans="1:9" ht="15.75" customHeight="1">
      <c r="A13" s="113" t="s">
        <v>208</v>
      </c>
      <c r="B13" s="231">
        <v>9.2521934228780864</v>
      </c>
      <c r="C13" s="231">
        <v>1.4321268868049035</v>
      </c>
      <c r="D13" s="43"/>
      <c r="E13" s="43"/>
    </row>
    <row r="14" spans="1:9" ht="15.75" customHeight="1">
      <c r="A14" s="230" t="s">
        <v>23</v>
      </c>
      <c r="B14" s="231">
        <v>9.996527031605563</v>
      </c>
      <c r="C14" s="231">
        <v>1.1645520147710904</v>
      </c>
      <c r="D14" s="43"/>
      <c r="E14" s="43"/>
    </row>
    <row r="15" spans="1:9" ht="15.75" customHeight="1">
      <c r="A15" s="230" t="s">
        <v>1279</v>
      </c>
      <c r="B15" s="231">
        <v>11.082342565556536</v>
      </c>
      <c r="C15" s="231">
        <v>1.0088639432133724</v>
      </c>
      <c r="D15" s="43"/>
      <c r="E15" s="43"/>
    </row>
    <row r="16" spans="1:9" ht="15.75" customHeight="1">
      <c r="A16" s="230" t="s">
        <v>766</v>
      </c>
      <c r="B16" s="231">
        <v>11.435457226640633</v>
      </c>
      <c r="C16" s="231">
        <v>3.6067869899767402</v>
      </c>
      <c r="D16" s="43"/>
      <c r="E16" s="43"/>
    </row>
    <row r="17" spans="1:5" ht="15.75" customHeight="1">
      <c r="A17" s="230" t="s">
        <v>765</v>
      </c>
      <c r="B17" s="231">
        <v>11.65109600225518</v>
      </c>
      <c r="C17" s="231">
        <v>1.9007739067024936</v>
      </c>
      <c r="D17" s="43"/>
      <c r="E17" s="43"/>
    </row>
    <row r="18" spans="1:5" ht="15.75" customHeight="1">
      <c r="A18" s="230" t="s">
        <v>202</v>
      </c>
      <c r="B18" s="231">
        <v>12.07382605454319</v>
      </c>
      <c r="C18" s="231">
        <v>1.4489817105102794</v>
      </c>
      <c r="D18" s="43"/>
      <c r="E18" s="43"/>
    </row>
    <row r="19" spans="1:5" ht="15.75" customHeight="1">
      <c r="A19" s="230" t="s">
        <v>764</v>
      </c>
      <c r="B19" s="231">
        <v>12.217153387231171</v>
      </c>
      <c r="C19" s="231">
        <v>1.6373848886643356</v>
      </c>
      <c r="D19" s="43"/>
      <c r="E19" s="43"/>
    </row>
    <row r="20" spans="1:5" ht="15.75" customHeight="1">
      <c r="A20" s="230" t="s">
        <v>198</v>
      </c>
      <c r="B20" s="231">
        <v>13.143527087329087</v>
      </c>
      <c r="C20" s="231">
        <v>0.92764730413307261</v>
      </c>
      <c r="D20" s="43"/>
      <c r="E20" s="43"/>
    </row>
    <row r="21" spans="1:5" ht="15.75" customHeight="1">
      <c r="A21" s="230" t="s">
        <v>205</v>
      </c>
      <c r="B21" s="231">
        <v>13.990740180721396</v>
      </c>
      <c r="C21" s="231">
        <v>4.6476286189897671</v>
      </c>
      <c r="D21" s="43"/>
      <c r="E21" s="43"/>
    </row>
    <row r="22" spans="1:5" ht="15.75" customHeight="1">
      <c r="A22" s="230" t="s">
        <v>763</v>
      </c>
      <c r="B22" s="231">
        <v>14.76925869953465</v>
      </c>
      <c r="C22" s="231">
        <v>2.1463096027200597</v>
      </c>
      <c r="D22" s="43"/>
      <c r="E22" s="43"/>
    </row>
    <row r="23" spans="1:5" ht="15.75" customHeight="1">
      <c r="A23" s="230" t="s">
        <v>199</v>
      </c>
      <c r="B23" s="231">
        <v>15.218172375583915</v>
      </c>
      <c r="C23" s="231">
        <v>1.420259855841157</v>
      </c>
      <c r="D23" s="43"/>
      <c r="E23" s="43"/>
    </row>
    <row r="24" spans="1:5" ht="15.75" customHeight="1">
      <c r="A24" s="230" t="s">
        <v>762</v>
      </c>
      <c r="B24" s="231">
        <v>15.553202670523781</v>
      </c>
      <c r="C24" s="231">
        <v>2.5476678773959121</v>
      </c>
      <c r="D24" s="43"/>
      <c r="E24" s="43"/>
    </row>
    <row r="25" spans="1:5" ht="15.75" customHeight="1">
      <c r="A25" s="113" t="s">
        <v>209</v>
      </c>
      <c r="B25" s="231">
        <v>15.835392617578869</v>
      </c>
      <c r="C25" s="231">
        <v>1.8728140211145379</v>
      </c>
      <c r="D25" s="43"/>
      <c r="E25" s="43"/>
    </row>
    <row r="26" spans="1:5" ht="15.75" customHeight="1">
      <c r="A26" s="113" t="s">
        <v>1280</v>
      </c>
      <c r="B26" s="231">
        <v>16.07881631634509</v>
      </c>
      <c r="C26" s="231">
        <v>0.76894873959762788</v>
      </c>
      <c r="D26" s="43"/>
      <c r="E26" s="43"/>
    </row>
    <row r="27" spans="1:5" ht="15.75" customHeight="1">
      <c r="A27" s="230" t="s">
        <v>761</v>
      </c>
      <c r="B27" s="231">
        <v>16.680391168044871</v>
      </c>
      <c r="C27" s="231">
        <v>5.7819832445562929</v>
      </c>
      <c r="D27" s="43"/>
      <c r="E27" s="43"/>
    </row>
    <row r="28" spans="1:5" ht="15.75" customHeight="1">
      <c r="A28" s="230" t="s">
        <v>201</v>
      </c>
      <c r="B28" s="231">
        <v>16.851622579136304</v>
      </c>
      <c r="C28" s="231">
        <v>2.0989069066805888</v>
      </c>
      <c r="D28" s="43"/>
      <c r="E28" s="43"/>
    </row>
    <row r="29" spans="1:5" ht="15.75" customHeight="1">
      <c r="A29" s="230" t="s">
        <v>196</v>
      </c>
      <c r="B29" s="231">
        <v>17.975549355292042</v>
      </c>
      <c r="C29" s="231">
        <v>0.85270914971417378</v>
      </c>
      <c r="D29" s="43"/>
      <c r="E29" s="43"/>
    </row>
    <row r="30" spans="1:5" ht="15.75" customHeight="1">
      <c r="A30" s="230" t="s">
        <v>206</v>
      </c>
      <c r="B30" s="231">
        <v>19.555508202142981</v>
      </c>
      <c r="C30" s="231">
        <v>5.4970240051410615</v>
      </c>
      <c r="D30" s="43"/>
      <c r="E30" s="43"/>
    </row>
    <row r="31" spans="1:5" ht="15.75" customHeight="1">
      <c r="A31" s="230" t="s">
        <v>207</v>
      </c>
      <c r="B31" s="231">
        <v>24.140595796991526</v>
      </c>
      <c r="C31" s="231">
        <v>2.4369468559877769</v>
      </c>
      <c r="D31" s="43"/>
      <c r="E31" s="43"/>
    </row>
    <row r="32" spans="1:5" ht="15.75" customHeight="1">
      <c r="A32" s="230" t="s">
        <v>203</v>
      </c>
      <c r="B32" s="231">
        <v>33.080234835909252</v>
      </c>
      <c r="C32" s="231">
        <v>2.8091185727977188</v>
      </c>
      <c r="D32" s="43"/>
      <c r="E32" s="43"/>
    </row>
    <row r="33" spans="1:5" ht="15.75" customHeight="1">
      <c r="A33" s="230" t="s">
        <v>1278</v>
      </c>
      <c r="B33" s="231">
        <v>62.452124612357608</v>
      </c>
      <c r="C33" s="231">
        <v>7.6108288697556619</v>
      </c>
      <c r="D33" s="43"/>
      <c r="E33" s="43"/>
    </row>
  </sheetData>
  <hyperlinks>
    <hyperlink ref="B3" r:id="rId1" display="https://nzdotstat.stats.govt.nz/wbos/Index.aspx?_ga=2.103154434.340820724.1646014560-799784012.1592538373&amp;_gac=1.151184843.1644287885.CjwKCAiAo4OQBhBBEiwA5KWu_2q04swNb3lBm8J6G8xWkdVGYyExrhi1JsdgvFP4cCERpEreZzZ7zBoC0c4QAvD_BwE" xr:uid="{4969A067-43A1-426E-A983-164FC738D0B8}"/>
    <hyperlink ref="A1" location="'List of Figures'!A1" display="Back to List of Figures" xr:uid="{249B0382-19A3-4A6B-B79E-F376605D76C2}"/>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E646F-493B-4CD0-AECB-1566995C96BD}">
  <dimension ref="A1:P21"/>
  <sheetViews>
    <sheetView showGridLines="0" zoomScale="90" zoomScaleNormal="90" workbookViewId="0">
      <selection activeCell="A19" sqref="A19"/>
    </sheetView>
  </sheetViews>
  <sheetFormatPr defaultRowHeight="15"/>
  <cols>
    <col min="5" max="5" width="9" customWidth="1"/>
  </cols>
  <sheetData>
    <row r="1" spans="1:16">
      <c r="A1" s="147" t="s">
        <v>980</v>
      </c>
    </row>
    <row r="2" spans="1:16">
      <c r="A2" s="213" t="s">
        <v>535</v>
      </c>
      <c r="B2" s="213" t="s">
        <v>862</v>
      </c>
      <c r="C2" s="213"/>
      <c r="D2" s="213"/>
      <c r="E2" s="213"/>
      <c r="F2" s="213"/>
      <c r="G2" s="213"/>
      <c r="H2" s="213"/>
      <c r="I2" s="213"/>
      <c r="J2" s="213"/>
      <c r="K2" s="213"/>
      <c r="L2" s="213"/>
      <c r="M2" s="213"/>
      <c r="N2" s="213"/>
      <c r="O2" s="213"/>
      <c r="P2" s="213"/>
    </row>
    <row r="3" spans="1:16">
      <c r="A3" s="213" t="s">
        <v>28</v>
      </c>
      <c r="B3" s="214" t="s">
        <v>932</v>
      </c>
      <c r="C3" s="213"/>
      <c r="D3" s="213"/>
      <c r="E3" s="213"/>
      <c r="F3" s="213"/>
      <c r="G3" s="213"/>
      <c r="H3" s="213"/>
      <c r="I3" s="213"/>
      <c r="J3" s="213"/>
      <c r="K3" s="213"/>
      <c r="L3" s="213"/>
      <c r="M3" s="213"/>
      <c r="N3" s="213"/>
      <c r="O3" s="213"/>
      <c r="P3" s="213"/>
    </row>
    <row r="4" spans="1:16">
      <c r="A4" s="213"/>
      <c r="B4" s="213" t="s">
        <v>312</v>
      </c>
      <c r="C4" s="213"/>
      <c r="D4" s="213"/>
      <c r="E4" s="213"/>
      <c r="F4" s="213"/>
      <c r="G4" s="213"/>
      <c r="H4" s="213"/>
      <c r="I4" s="213"/>
      <c r="J4" s="213"/>
      <c r="K4" s="213"/>
      <c r="L4" s="213"/>
      <c r="M4" s="213"/>
      <c r="N4" s="213"/>
      <c r="O4" s="213"/>
      <c r="P4" s="213"/>
    </row>
    <row r="6" spans="1:16" s="286" customFormat="1">
      <c r="A6" s="286" t="s">
        <v>1393</v>
      </c>
    </row>
    <row r="7" spans="1:16">
      <c r="A7" s="153"/>
      <c r="B7" s="153" t="s">
        <v>125</v>
      </c>
      <c r="C7" s="153" t="s">
        <v>122</v>
      </c>
      <c r="D7" s="153" t="s">
        <v>123</v>
      </c>
      <c r="E7" s="153" t="s">
        <v>263</v>
      </c>
      <c r="F7" s="153" t="s">
        <v>404</v>
      </c>
    </row>
    <row r="8" spans="1:16">
      <c r="A8" s="149">
        <v>2008</v>
      </c>
      <c r="B8" s="153">
        <v>19.3</v>
      </c>
      <c r="C8" s="153">
        <v>11.9</v>
      </c>
      <c r="D8" s="153">
        <v>26.9</v>
      </c>
      <c r="E8" s="153">
        <v>34.9</v>
      </c>
      <c r="F8" s="153">
        <v>15.4</v>
      </c>
    </row>
    <row r="9" spans="1:16">
      <c r="A9" s="149">
        <v>2010</v>
      </c>
      <c r="B9" s="153">
        <v>18</v>
      </c>
      <c r="C9" s="153">
        <v>14.2</v>
      </c>
      <c r="D9" s="153">
        <v>24.1</v>
      </c>
      <c r="E9" s="153">
        <v>41.5</v>
      </c>
      <c r="F9" s="153">
        <v>16.600000000000001</v>
      </c>
    </row>
    <row r="10" spans="1:16">
      <c r="A10" s="149">
        <v>2012</v>
      </c>
      <c r="B10" s="153">
        <v>19</v>
      </c>
      <c r="C10" s="153">
        <v>12</v>
      </c>
      <c r="D10" s="153">
        <v>24.7</v>
      </c>
      <c r="E10" s="153">
        <v>36.6</v>
      </c>
      <c r="F10" s="153">
        <v>15.3</v>
      </c>
    </row>
    <row r="11" spans="1:16">
      <c r="A11" s="149">
        <v>2014</v>
      </c>
      <c r="B11" s="153">
        <v>14.9</v>
      </c>
      <c r="C11" s="153">
        <v>8.9</v>
      </c>
      <c r="D11" s="153">
        <v>20.6</v>
      </c>
      <c r="E11" s="153">
        <v>30.7</v>
      </c>
      <c r="F11" s="153">
        <v>12.2</v>
      </c>
    </row>
    <row r="12" spans="1:16">
      <c r="A12" s="149">
        <v>2016</v>
      </c>
      <c r="B12" s="153">
        <v>11</v>
      </c>
      <c r="C12" s="153">
        <v>8.4</v>
      </c>
      <c r="D12" s="153">
        <v>21.5</v>
      </c>
      <c r="E12" s="153">
        <v>25.4</v>
      </c>
      <c r="F12" s="153">
        <v>11.2</v>
      </c>
    </row>
    <row r="13" spans="1:16">
      <c r="A13" s="149">
        <v>2018</v>
      </c>
      <c r="B13" s="153">
        <v>8.6999999999999993</v>
      </c>
      <c r="C13" s="153">
        <v>7.5</v>
      </c>
      <c r="D13" s="153">
        <v>17.899999999999999</v>
      </c>
      <c r="E13" s="153">
        <v>26.5</v>
      </c>
      <c r="F13" s="153">
        <v>10</v>
      </c>
    </row>
    <row r="15" spans="1:16">
      <c r="A15" t="s">
        <v>432</v>
      </c>
    </row>
    <row r="16" spans="1:16">
      <c r="A16" s="149">
        <v>2008</v>
      </c>
      <c r="B16" s="192"/>
      <c r="C16" s="192"/>
      <c r="D16" s="192"/>
      <c r="E16" s="192"/>
      <c r="F16" s="192"/>
    </row>
    <row r="17" spans="1:6">
      <c r="A17" s="149">
        <v>2010</v>
      </c>
      <c r="B17" s="192"/>
      <c r="C17" s="192"/>
      <c r="D17" s="192"/>
      <c r="E17" s="192"/>
      <c r="F17" s="192"/>
    </row>
    <row r="18" spans="1:6">
      <c r="A18" s="149">
        <v>2012</v>
      </c>
      <c r="B18" s="192"/>
      <c r="C18" s="192"/>
      <c r="D18" s="192"/>
      <c r="E18" s="192"/>
      <c r="F18" s="192"/>
    </row>
    <row r="19" spans="1:6">
      <c r="A19" s="149">
        <v>2014</v>
      </c>
      <c r="B19" s="192">
        <v>3.8</v>
      </c>
      <c r="C19" s="192">
        <v>0.8</v>
      </c>
      <c r="D19" s="192">
        <v>2.7</v>
      </c>
      <c r="E19" s="192">
        <v>5.4</v>
      </c>
      <c r="F19" s="192">
        <v>0.8</v>
      </c>
    </row>
    <row r="20" spans="1:6">
      <c r="A20" s="149">
        <v>2016</v>
      </c>
      <c r="B20" s="192">
        <v>2.5</v>
      </c>
      <c r="C20" s="192">
        <v>1</v>
      </c>
      <c r="D20" s="192">
        <v>3.4</v>
      </c>
      <c r="E20" s="192">
        <v>4.5</v>
      </c>
      <c r="F20" s="192">
        <v>0.9</v>
      </c>
    </row>
    <row r="21" spans="1:6">
      <c r="A21" s="149">
        <v>2018</v>
      </c>
      <c r="B21" s="192">
        <v>2</v>
      </c>
      <c r="C21" s="192">
        <v>0.9</v>
      </c>
      <c r="D21" s="192">
        <v>2.6</v>
      </c>
      <c r="E21" s="192">
        <v>4.9000000000000004</v>
      </c>
      <c r="F21" s="192">
        <v>0.8</v>
      </c>
    </row>
  </sheetData>
  <hyperlinks>
    <hyperlink ref="B3" r:id="rId1" display="https://lsfdashboard.treasury.govt.nz/wellbeing/" xr:uid="{3B389E03-4B5A-4116-8E4E-EA7A17F4826F}"/>
    <hyperlink ref="A1" location="'List of Figures'!A1" display="Back to List of Figures" xr:uid="{E2A0AA2D-33E1-438F-8EEA-EDD422F5FE41}"/>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974AB-0B7F-475C-B4DC-ECE432FC6798}">
  <dimension ref="A1:V10"/>
  <sheetViews>
    <sheetView showGridLines="0" workbookViewId="0">
      <selection activeCell="B9" sqref="B9"/>
    </sheetView>
  </sheetViews>
  <sheetFormatPr defaultRowHeight="15"/>
  <cols>
    <col min="1" max="1" width="23.5703125" customWidth="1"/>
  </cols>
  <sheetData>
    <row r="1" spans="1:22">
      <c r="A1" s="147" t="s">
        <v>980</v>
      </c>
    </row>
    <row r="2" spans="1:22">
      <c r="A2" s="213" t="s">
        <v>535</v>
      </c>
      <c r="B2" s="213" t="s">
        <v>863</v>
      </c>
      <c r="C2" s="213"/>
      <c r="D2" s="213"/>
      <c r="E2" s="213"/>
      <c r="F2" s="213"/>
      <c r="G2" s="213"/>
      <c r="H2" s="213"/>
      <c r="I2" s="213"/>
      <c r="J2" s="213"/>
      <c r="K2" s="213"/>
      <c r="L2" s="213"/>
      <c r="M2" s="213"/>
      <c r="N2" s="213"/>
      <c r="O2" s="213"/>
      <c r="P2" s="213"/>
      <c r="Q2" s="213"/>
      <c r="R2" s="213"/>
      <c r="S2" s="213"/>
      <c r="T2" s="213"/>
      <c r="U2" s="213"/>
      <c r="V2" s="213"/>
    </row>
    <row r="3" spans="1:22">
      <c r="A3" s="213" t="s">
        <v>28</v>
      </c>
      <c r="B3" s="214" t="s">
        <v>772</v>
      </c>
      <c r="C3" s="213"/>
      <c r="D3" s="213"/>
      <c r="E3" s="213"/>
      <c r="F3" s="213"/>
      <c r="G3" s="213"/>
      <c r="H3" s="213"/>
      <c r="I3" s="213"/>
      <c r="J3" s="213"/>
      <c r="K3" s="213"/>
      <c r="L3" s="213"/>
      <c r="M3" s="213"/>
      <c r="N3" s="213"/>
      <c r="O3" s="213"/>
      <c r="P3" s="213"/>
      <c r="Q3" s="213"/>
      <c r="R3" s="213"/>
      <c r="S3" s="213"/>
      <c r="T3" s="213"/>
      <c r="U3" s="213"/>
      <c r="V3" s="213"/>
    </row>
    <row r="5" spans="1:22">
      <c r="A5" t="s">
        <v>1394</v>
      </c>
    </row>
    <row r="6" spans="1:22">
      <c r="B6" t="s">
        <v>82</v>
      </c>
      <c r="C6" t="s">
        <v>81</v>
      </c>
      <c r="D6" t="s">
        <v>80</v>
      </c>
      <c r="E6" t="s">
        <v>79</v>
      </c>
      <c r="F6" t="s">
        <v>78</v>
      </c>
      <c r="G6" t="s">
        <v>17</v>
      </c>
      <c r="H6" t="s">
        <v>77</v>
      </c>
      <c r="I6" t="s">
        <v>76</v>
      </c>
    </row>
    <row r="7" spans="1:22">
      <c r="A7" t="s">
        <v>771</v>
      </c>
      <c r="B7">
        <v>82.8</v>
      </c>
      <c r="C7">
        <v>85.6</v>
      </c>
      <c r="D7">
        <v>84.9</v>
      </c>
      <c r="E7">
        <v>88.9</v>
      </c>
      <c r="F7">
        <v>86.5</v>
      </c>
      <c r="G7">
        <v>88</v>
      </c>
      <c r="H7">
        <v>87.6</v>
      </c>
      <c r="I7">
        <v>90.2</v>
      </c>
    </row>
    <row r="9" spans="1:22">
      <c r="A9" t="s">
        <v>249</v>
      </c>
      <c r="B9">
        <v>2.7000000000000028</v>
      </c>
      <c r="C9" s="162">
        <v>2</v>
      </c>
      <c r="D9" s="162">
        <v>1.7000000000000028</v>
      </c>
      <c r="E9" s="162">
        <v>1.7000000000000028</v>
      </c>
      <c r="F9" s="162">
        <v>1.7999999999999972</v>
      </c>
      <c r="G9" s="162">
        <v>1.2999999999999972</v>
      </c>
      <c r="H9" s="162">
        <v>0.59999999999999432</v>
      </c>
      <c r="I9" s="162">
        <v>0.70000000000000284</v>
      </c>
    </row>
    <row r="10" spans="1:22">
      <c r="A10" t="s">
        <v>248</v>
      </c>
      <c r="B10" s="153">
        <v>2.7000000000000028</v>
      </c>
      <c r="C10" s="153">
        <v>1.9000000000000057</v>
      </c>
      <c r="D10" s="153">
        <v>1.7999999999999972</v>
      </c>
      <c r="E10" s="153">
        <v>1.5999999999999943</v>
      </c>
      <c r="F10" s="153">
        <v>1.7999999999999972</v>
      </c>
      <c r="G10" s="153">
        <v>1.2999999999999972</v>
      </c>
      <c r="H10" s="153">
        <v>0.70000000000000284</v>
      </c>
      <c r="I10" s="153">
        <v>0.59999999999999432</v>
      </c>
    </row>
  </sheetData>
  <hyperlinks>
    <hyperlink ref="B3" r:id="rId1" display="https://statisticsnz.shinyapps.io/wellbeingindicators/_w_f7492779/_w_d3128bb5/_w_204d17b0/_w_ebb5d364/?page=indicators&amp;class=Economic&amp;type=Economic%20standard%20of%20living&amp;indicator=Material%20wellbeing" xr:uid="{18172F86-E991-4DF8-B140-1930766822C1}"/>
    <hyperlink ref="A1" location="'List of Figures'!A1" display="Back to List of Figures" xr:uid="{7D3C9562-FEE7-4DF0-8955-7547D6908375}"/>
  </hyperlinks>
  <pageMargins left="0.7" right="0.7" top="0.75" bottom="0.75" header="0.3" footer="0.3"/>
  <ignoredErrors>
    <ignoredError sqref="B6:I6" numberStoredAsText="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3647C-E030-4D1A-8D3E-169FFF4AE0AB}">
  <dimension ref="A1:N41"/>
  <sheetViews>
    <sheetView showGridLines="0" zoomScaleNormal="100" workbookViewId="0">
      <selection activeCell="A3" sqref="A3"/>
    </sheetView>
  </sheetViews>
  <sheetFormatPr defaultColWidth="8.7109375" defaultRowHeight="15"/>
  <cols>
    <col min="1" max="14" width="8.7109375" style="49"/>
    <col min="15" max="16" width="8.85546875" style="49" bestFit="1" customWidth="1"/>
    <col min="17" max="17" width="5.85546875" style="49" bestFit="1" customWidth="1"/>
    <col min="18" max="18" width="10.7109375" style="49" bestFit="1" customWidth="1"/>
    <col min="19" max="16384" width="8.7109375" style="49"/>
  </cols>
  <sheetData>
    <row r="1" spans="1:14">
      <c r="A1" s="147" t="s">
        <v>980</v>
      </c>
    </row>
    <row r="2" spans="1:14">
      <c r="A2" s="213" t="s">
        <v>411</v>
      </c>
      <c r="B2" s="213" t="s">
        <v>864</v>
      </c>
      <c r="C2" s="213"/>
      <c r="D2" s="213"/>
      <c r="E2" s="213"/>
      <c r="F2" s="213"/>
      <c r="G2" s="213"/>
      <c r="H2" s="213"/>
      <c r="I2" s="213"/>
      <c r="J2" s="213"/>
      <c r="K2" s="213"/>
      <c r="L2" s="213"/>
      <c r="M2" s="213"/>
      <c r="N2" s="213"/>
    </row>
    <row r="3" spans="1:14">
      <c r="A3" s="213" t="s">
        <v>28</v>
      </c>
      <c r="B3" s="213" t="s">
        <v>826</v>
      </c>
      <c r="C3" s="213"/>
      <c r="D3" s="213" t="s">
        <v>1241</v>
      </c>
      <c r="E3" s="213"/>
      <c r="F3" s="213"/>
      <c r="G3" s="213"/>
      <c r="H3" s="213"/>
      <c r="I3" s="213"/>
      <c r="J3" s="213"/>
      <c r="K3" s="213"/>
      <c r="L3" s="213"/>
      <c r="M3" s="213"/>
      <c r="N3" s="213"/>
    </row>
    <row r="5" spans="1:14" s="286" customFormat="1">
      <c r="A5" s="286" t="s">
        <v>1395</v>
      </c>
    </row>
    <row r="6" spans="1:14">
      <c r="B6" s="49" t="s">
        <v>125</v>
      </c>
      <c r="C6" s="49" t="s">
        <v>464</v>
      </c>
      <c r="D6" s="49" t="s">
        <v>123</v>
      </c>
      <c r="E6" s="49" t="s">
        <v>263</v>
      </c>
    </row>
    <row r="7" spans="1:14">
      <c r="A7" s="49" t="s">
        <v>455</v>
      </c>
      <c r="B7" s="49">
        <v>11</v>
      </c>
      <c r="C7" s="49">
        <v>18</v>
      </c>
      <c r="D7" s="49">
        <v>38.799999999999997</v>
      </c>
      <c r="E7" s="49">
        <v>49.6</v>
      </c>
    </row>
    <row r="8" spans="1:14">
      <c r="A8" s="49" t="s">
        <v>456</v>
      </c>
    </row>
    <row r="9" spans="1:14">
      <c r="A9" s="49" t="s">
        <v>457</v>
      </c>
      <c r="B9" s="49">
        <v>13.1</v>
      </c>
      <c r="C9" s="49">
        <v>16.8</v>
      </c>
      <c r="D9" s="49">
        <v>35.9</v>
      </c>
      <c r="E9" s="49">
        <v>49.6</v>
      </c>
    </row>
    <row r="10" spans="1:14">
      <c r="A10" s="49" t="s">
        <v>458</v>
      </c>
      <c r="B10" s="49">
        <v>10.6</v>
      </c>
      <c r="C10" s="49">
        <v>17.5</v>
      </c>
      <c r="D10" s="49">
        <v>34.5</v>
      </c>
      <c r="E10" s="49">
        <v>43.7</v>
      </c>
    </row>
    <row r="11" spans="1:14">
      <c r="A11" s="49" t="s">
        <v>459</v>
      </c>
    </row>
    <row r="12" spans="1:14">
      <c r="A12" s="49" t="s">
        <v>460</v>
      </c>
    </row>
    <row r="13" spans="1:14">
      <c r="A13" s="49" t="s">
        <v>461</v>
      </c>
    </row>
    <row r="14" spans="1:14">
      <c r="A14" s="49" t="s">
        <v>462</v>
      </c>
      <c r="B14" s="49">
        <v>12.4</v>
      </c>
      <c r="C14" s="49">
        <v>15.9</v>
      </c>
      <c r="D14" s="49">
        <v>29.7</v>
      </c>
      <c r="E14" s="49">
        <v>45.4</v>
      </c>
    </row>
    <row r="15" spans="1:14">
      <c r="A15" s="49" t="s">
        <v>463</v>
      </c>
      <c r="B15" s="49">
        <v>7.1</v>
      </c>
      <c r="C15" s="49">
        <v>10.9</v>
      </c>
      <c r="D15" s="49">
        <v>26.4</v>
      </c>
      <c r="E15" s="49">
        <v>37.299999999999997</v>
      </c>
    </row>
    <row r="17" spans="1:5">
      <c r="A17" s="49" t="s">
        <v>249</v>
      </c>
    </row>
    <row r="18" spans="1:5">
      <c r="B18" s="49" t="s">
        <v>125</v>
      </c>
      <c r="C18" s="49" t="s">
        <v>464</v>
      </c>
      <c r="D18" s="49" t="s">
        <v>123</v>
      </c>
      <c r="E18" s="49" t="s">
        <v>263</v>
      </c>
    </row>
    <row r="19" spans="1:5">
      <c r="A19" s="49">
        <v>2012</v>
      </c>
      <c r="B19" s="49">
        <v>3.9000000000000004</v>
      </c>
      <c r="C19" s="49">
        <v>1.6999999999999993</v>
      </c>
      <c r="D19" s="49">
        <v>3.2999999999999972</v>
      </c>
      <c r="E19" s="49">
        <v>4.8000000000000043</v>
      </c>
    </row>
    <row r="20" spans="1:5">
      <c r="A20" s="49">
        <v>2013</v>
      </c>
    </row>
    <row r="21" spans="1:5">
      <c r="A21" s="49">
        <v>2014</v>
      </c>
      <c r="B21" s="49">
        <v>3.5</v>
      </c>
      <c r="C21" s="49">
        <v>1.7000000000000011</v>
      </c>
      <c r="D21" s="49">
        <v>3.1000000000000014</v>
      </c>
      <c r="E21" s="49">
        <v>5.8000000000000043</v>
      </c>
    </row>
    <row r="22" spans="1:5">
      <c r="A22" s="49">
        <v>2015</v>
      </c>
      <c r="B22" s="49">
        <v>3.0999999999999996</v>
      </c>
      <c r="C22" s="49">
        <v>1.8000000000000007</v>
      </c>
      <c r="D22" s="49">
        <v>3.3999999999999986</v>
      </c>
      <c r="E22" s="49">
        <v>5.2000000000000028</v>
      </c>
    </row>
    <row r="23" spans="1:5">
      <c r="A23" s="49">
        <v>2016</v>
      </c>
    </row>
    <row r="24" spans="1:5">
      <c r="A24" s="49">
        <v>2017</v>
      </c>
    </row>
    <row r="25" spans="1:5">
      <c r="A25" s="49">
        <v>2018</v>
      </c>
    </row>
    <row r="26" spans="1:5">
      <c r="A26" s="49">
        <v>2019</v>
      </c>
      <c r="B26" s="49">
        <v>3.7000000000000011</v>
      </c>
      <c r="C26" s="49">
        <v>1.9000000000000004</v>
      </c>
      <c r="D26" s="49">
        <v>3.5999999999999979</v>
      </c>
      <c r="E26" s="49">
        <v>6.3999999999999986</v>
      </c>
    </row>
    <row r="27" spans="1:5">
      <c r="A27" s="49">
        <v>2020</v>
      </c>
      <c r="B27" s="49">
        <v>2.8</v>
      </c>
      <c r="C27" s="49">
        <v>1.5999999999999996</v>
      </c>
      <c r="D27" s="49">
        <v>3.5</v>
      </c>
      <c r="E27" s="49">
        <v>5.8999999999999986</v>
      </c>
    </row>
    <row r="30" spans="1:5">
      <c r="A30" s="49" t="s">
        <v>248</v>
      </c>
    </row>
    <row r="32" spans="1:5">
      <c r="B32" s="49" t="s">
        <v>125</v>
      </c>
      <c r="C32" s="49" t="s">
        <v>464</v>
      </c>
      <c r="D32" s="49" t="s">
        <v>123</v>
      </c>
      <c r="E32" s="49" t="s">
        <v>263</v>
      </c>
    </row>
    <row r="33" spans="1:5">
      <c r="A33" s="49">
        <v>2012</v>
      </c>
      <c r="B33" s="49">
        <v>5.1999999999999993</v>
      </c>
      <c r="C33" s="49">
        <v>1.8000000000000007</v>
      </c>
      <c r="D33" s="49">
        <v>3.3000000000000043</v>
      </c>
      <c r="E33" s="49">
        <v>4.7999999999999972</v>
      </c>
    </row>
    <row r="34" spans="1:5">
      <c r="A34" s="49">
        <v>2013</v>
      </c>
    </row>
    <row r="35" spans="1:5">
      <c r="A35" s="49">
        <v>2014</v>
      </c>
      <c r="B35" s="49">
        <v>4.0999999999999996</v>
      </c>
      <c r="C35" s="49">
        <v>1.8000000000000007</v>
      </c>
      <c r="D35" s="49">
        <v>3.1000000000000014</v>
      </c>
      <c r="E35" s="49">
        <v>5.7999999999999972</v>
      </c>
    </row>
    <row r="36" spans="1:5">
      <c r="A36" s="49">
        <v>2015</v>
      </c>
      <c r="B36" s="49">
        <v>3.7000000000000011</v>
      </c>
      <c r="C36" s="49">
        <v>1.8000000000000007</v>
      </c>
      <c r="D36" s="49">
        <v>3.5</v>
      </c>
      <c r="E36" s="49">
        <v>5.3999999999999986</v>
      </c>
    </row>
    <row r="37" spans="1:5">
      <c r="A37" s="49">
        <v>2016</v>
      </c>
    </row>
    <row r="38" spans="1:5">
      <c r="A38" s="49">
        <v>2017</v>
      </c>
    </row>
    <row r="39" spans="1:5">
      <c r="A39" s="49">
        <v>2018</v>
      </c>
    </row>
    <row r="40" spans="1:5">
      <c r="A40" s="49">
        <v>2019</v>
      </c>
      <c r="B40" s="49">
        <v>4.4999999999999982</v>
      </c>
      <c r="C40" s="49">
        <v>2.0999999999999996</v>
      </c>
      <c r="D40" s="49">
        <v>3.8000000000000007</v>
      </c>
      <c r="E40" s="49">
        <v>6.6000000000000014</v>
      </c>
    </row>
    <row r="41" spans="1:5">
      <c r="A41" s="49">
        <v>2020</v>
      </c>
      <c r="B41" s="49">
        <v>3.9000000000000004</v>
      </c>
      <c r="C41" s="49">
        <v>1.6999999999999993</v>
      </c>
      <c r="D41" s="49">
        <v>3.7000000000000028</v>
      </c>
      <c r="E41" s="49">
        <v>6.3000000000000043</v>
      </c>
    </row>
  </sheetData>
  <hyperlinks>
    <hyperlink ref="A1" location="'List of Figures'!A1" display="Back to List of Figures" xr:uid="{92B57D58-F5C4-4F82-9917-AB8F0CA45617}"/>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98B72-CE77-4763-82ED-4B97EF8F90BA}">
  <dimension ref="A1:J35"/>
  <sheetViews>
    <sheetView showGridLines="0" zoomScale="90" zoomScaleNormal="90" workbookViewId="0">
      <selection activeCell="B5" sqref="B5"/>
    </sheetView>
  </sheetViews>
  <sheetFormatPr defaultRowHeight="15"/>
  <cols>
    <col min="1" max="1" width="16.28515625" customWidth="1"/>
    <col min="2" max="2" width="49.5703125" customWidth="1"/>
    <col min="6" max="7" width="9.140625" style="153"/>
    <col min="9" max="9" width="9.140625" style="153"/>
    <col min="10" max="10" width="8.7109375" style="164"/>
  </cols>
  <sheetData>
    <row r="1" spans="1:9">
      <c r="A1" s="147" t="s">
        <v>980</v>
      </c>
    </row>
    <row r="2" spans="1:9">
      <c r="A2" s="213" t="s">
        <v>411</v>
      </c>
      <c r="B2" s="213" t="s">
        <v>865</v>
      </c>
      <c r="C2" s="213"/>
      <c r="D2" s="213"/>
      <c r="E2" s="213"/>
      <c r="F2" s="213"/>
      <c r="G2" s="213"/>
    </row>
    <row r="3" spans="1:9">
      <c r="A3" s="213" t="s">
        <v>28</v>
      </c>
      <c r="B3" s="214" t="s">
        <v>930</v>
      </c>
      <c r="C3" s="213"/>
      <c r="D3" s="213"/>
      <c r="E3" s="213"/>
      <c r="F3" s="213"/>
      <c r="G3" s="213"/>
    </row>
    <row r="4" spans="1:9">
      <c r="A4" s="153"/>
      <c r="B4" s="147"/>
      <c r="C4" s="153"/>
      <c r="D4" s="153"/>
      <c r="E4" s="153"/>
      <c r="H4" s="153"/>
    </row>
    <row r="5" spans="1:9">
      <c r="A5" s="294"/>
      <c r="B5" s="149" t="s">
        <v>1396</v>
      </c>
      <c r="C5" s="286" t="s">
        <v>432</v>
      </c>
    </row>
    <row r="6" spans="1:9">
      <c r="A6" s="295" t="s">
        <v>82</v>
      </c>
      <c r="B6" s="286">
        <v>18.100000000000001</v>
      </c>
      <c r="C6" s="286">
        <v>4.2999999999999972</v>
      </c>
    </row>
    <row r="7" spans="1:9">
      <c r="A7" s="295" t="s">
        <v>81</v>
      </c>
      <c r="B7" s="286">
        <v>16</v>
      </c>
      <c r="C7" s="286">
        <v>3.8000000000000007</v>
      </c>
      <c r="I7"/>
    </row>
    <row r="8" spans="1:9">
      <c r="A8" s="295" t="s">
        <v>80</v>
      </c>
      <c r="B8" s="286">
        <v>17.5</v>
      </c>
      <c r="C8" s="286">
        <v>4.3000000000000007</v>
      </c>
      <c r="I8"/>
    </row>
    <row r="9" spans="1:9">
      <c r="A9" s="295" t="s">
        <v>79</v>
      </c>
      <c r="B9" s="286">
        <v>12.1</v>
      </c>
      <c r="C9" s="286">
        <v>3.5999999999999996</v>
      </c>
      <c r="D9" s="153"/>
      <c r="E9" s="153"/>
      <c r="H9" s="153"/>
    </row>
    <row r="10" spans="1:9">
      <c r="A10" s="296" t="s">
        <v>78</v>
      </c>
      <c r="B10" s="286">
        <v>12.7</v>
      </c>
      <c r="C10" s="286">
        <v>2.4000000000000004</v>
      </c>
      <c r="D10" s="153"/>
      <c r="E10" s="153"/>
      <c r="H10" s="153"/>
    </row>
    <row r="11" spans="1:9">
      <c r="A11" s="296" t="s">
        <v>17</v>
      </c>
      <c r="B11" s="286">
        <v>13.3</v>
      </c>
      <c r="C11" s="286">
        <v>2.2999999999999989</v>
      </c>
    </row>
    <row r="12" spans="1:9">
      <c r="A12" s="297" t="s">
        <v>77</v>
      </c>
      <c r="B12" s="286">
        <v>13.2</v>
      </c>
      <c r="C12" s="286">
        <v>1.1000000000000014</v>
      </c>
      <c r="I12"/>
    </row>
    <row r="13" spans="1:9">
      <c r="A13" s="295" t="s">
        <v>76</v>
      </c>
      <c r="B13" s="286">
        <v>11.5</v>
      </c>
      <c r="C13" s="286">
        <v>1.0999999999999996</v>
      </c>
      <c r="I13"/>
    </row>
    <row r="14" spans="1:9">
      <c r="A14" s="295">
        <v>2021</v>
      </c>
      <c r="B14" s="286">
        <v>11</v>
      </c>
      <c r="C14" s="286">
        <v>1</v>
      </c>
      <c r="D14" s="153"/>
      <c r="E14" s="153"/>
      <c r="H14" s="153"/>
    </row>
    <row r="15" spans="1:9">
      <c r="A15" s="149"/>
      <c r="B15" s="153"/>
      <c r="C15" s="153"/>
      <c r="D15" s="153"/>
      <c r="E15" s="153"/>
      <c r="H15" s="153"/>
    </row>
    <row r="16" spans="1:9">
      <c r="A16" s="149"/>
    </row>
    <row r="17" spans="1:9">
      <c r="A17" s="149"/>
      <c r="I17"/>
    </row>
    <row r="18" spans="1:9">
      <c r="A18" s="149"/>
      <c r="I18"/>
    </row>
    <row r="19" spans="1:9">
      <c r="A19" s="149"/>
      <c r="B19" s="153"/>
      <c r="C19" s="153"/>
      <c r="D19" s="153"/>
      <c r="E19" s="153"/>
      <c r="H19" s="153"/>
    </row>
    <row r="20" spans="1:9">
      <c r="A20" s="149"/>
      <c r="B20" s="153"/>
      <c r="C20" s="153"/>
      <c r="D20" s="153"/>
      <c r="E20" s="153"/>
      <c r="H20" s="153"/>
    </row>
    <row r="21" spans="1:9">
      <c r="A21" s="149"/>
    </row>
    <row r="22" spans="1:9">
      <c r="A22" s="149"/>
    </row>
    <row r="25" spans="1:9">
      <c r="A25" s="153"/>
      <c r="B25" s="149"/>
      <c r="C25" s="149"/>
      <c r="D25" s="149"/>
    </row>
    <row r="33" spans="1:4">
      <c r="A33" s="153"/>
      <c r="B33" s="11"/>
      <c r="C33" s="11"/>
      <c r="D33" s="11"/>
    </row>
    <row r="34" spans="1:4">
      <c r="A34" s="7"/>
      <c r="B34" s="11"/>
      <c r="C34" s="11"/>
      <c r="D34" s="11"/>
    </row>
    <row r="35" spans="1:4">
      <c r="A35" s="7"/>
      <c r="B35" s="11"/>
      <c r="C35" s="11"/>
      <c r="D35" s="11"/>
    </row>
  </sheetData>
  <hyperlinks>
    <hyperlink ref="B3" r:id="rId1" display="https://www.stats.govt.nz/information-releases/child-poverty-statistics-year-ended-june-2021" xr:uid="{C2478835-5154-4F20-90A0-89FE3C9E5A2D}"/>
    <hyperlink ref="A1" location="'List of Figures'!A1" display="Back to List of Figures" xr:uid="{77FF2DF7-9AF7-4F82-A6FF-08221E8D73A8}"/>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211D3-D8E4-4974-A319-F35C5CB07E6A}">
  <dimension ref="A1:O16"/>
  <sheetViews>
    <sheetView showGridLines="0" zoomScaleNormal="100" workbookViewId="0">
      <selection activeCell="A5" sqref="A5"/>
    </sheetView>
  </sheetViews>
  <sheetFormatPr defaultColWidth="8.7109375" defaultRowHeight="15"/>
  <cols>
    <col min="1" max="16" width="8.7109375" style="204"/>
    <col min="17" max="17" width="9.85546875" style="204" bestFit="1" customWidth="1"/>
    <col min="18" max="16384" width="8.7109375" style="204"/>
  </cols>
  <sheetData>
    <row r="1" spans="1:15">
      <c r="A1" s="147" t="s">
        <v>980</v>
      </c>
    </row>
    <row r="2" spans="1:15">
      <c r="A2" s="213" t="s">
        <v>411</v>
      </c>
      <c r="B2" s="213" t="s">
        <v>967</v>
      </c>
      <c r="C2" s="213"/>
      <c r="D2" s="213"/>
      <c r="E2" s="213"/>
      <c r="F2" s="213"/>
      <c r="G2" s="213"/>
      <c r="H2" s="213"/>
      <c r="I2" s="213"/>
      <c r="J2" s="213"/>
      <c r="K2" s="213"/>
      <c r="L2" s="213"/>
      <c r="M2" s="213"/>
      <c r="N2" s="213"/>
      <c r="O2" s="213"/>
    </row>
    <row r="3" spans="1:15">
      <c r="A3" s="213" t="s">
        <v>28</v>
      </c>
      <c r="B3" s="214" t="s">
        <v>931</v>
      </c>
      <c r="C3" s="213"/>
      <c r="D3" s="213"/>
      <c r="E3" s="213"/>
      <c r="F3" s="213"/>
      <c r="G3" s="213"/>
      <c r="H3" s="213"/>
      <c r="I3" s="213"/>
      <c r="J3" s="213"/>
      <c r="K3" s="213"/>
      <c r="L3" s="213"/>
      <c r="M3" s="213"/>
      <c r="N3" s="213"/>
      <c r="O3" s="213"/>
    </row>
    <row r="5" spans="1:15">
      <c r="A5" s="204" t="s">
        <v>1345</v>
      </c>
    </row>
    <row r="6" spans="1:15">
      <c r="B6" s="204" t="s">
        <v>212</v>
      </c>
      <c r="C6" s="204" t="s">
        <v>271</v>
      </c>
      <c r="D6" s="204" t="s">
        <v>272</v>
      </c>
      <c r="E6" s="204" t="s">
        <v>148</v>
      </c>
    </row>
    <row r="7" spans="1:15">
      <c r="A7" s="204">
        <v>2009</v>
      </c>
      <c r="B7" s="204">
        <v>19</v>
      </c>
      <c r="C7" s="204">
        <v>14.8</v>
      </c>
      <c r="D7" s="204">
        <v>14.7</v>
      </c>
      <c r="E7" s="204">
        <v>9.8000000000000007</v>
      </c>
    </row>
    <row r="8" spans="1:15">
      <c r="A8" s="204">
        <v>2010</v>
      </c>
      <c r="B8" s="204">
        <v>18</v>
      </c>
      <c r="C8" s="204">
        <v>17.100000000000001</v>
      </c>
      <c r="D8" s="204">
        <v>14.6</v>
      </c>
      <c r="E8" s="204">
        <v>10.1</v>
      </c>
    </row>
    <row r="9" spans="1:15">
      <c r="A9" s="204">
        <v>2011</v>
      </c>
      <c r="B9" s="204">
        <v>21.1</v>
      </c>
      <c r="C9" s="204">
        <v>14.1</v>
      </c>
      <c r="D9" s="204">
        <v>13.4</v>
      </c>
      <c r="E9" s="204">
        <v>7.8</v>
      </c>
    </row>
    <row r="10" spans="1:15">
      <c r="A10" s="204">
        <v>2012</v>
      </c>
      <c r="B10" s="204">
        <v>23.7</v>
      </c>
      <c r="C10" s="204">
        <v>16.2</v>
      </c>
      <c r="D10" s="204">
        <v>13</v>
      </c>
      <c r="E10" s="204">
        <v>9.5</v>
      </c>
    </row>
    <row r="11" spans="1:15">
      <c r="A11" s="204">
        <v>2013</v>
      </c>
      <c r="B11" s="204">
        <v>17.7</v>
      </c>
      <c r="C11" s="204">
        <v>14.1</v>
      </c>
      <c r="D11" s="204">
        <v>16.100000000000001</v>
      </c>
      <c r="E11" s="204">
        <v>8.9</v>
      </c>
    </row>
    <row r="12" spans="1:15">
      <c r="A12" s="204">
        <v>2014</v>
      </c>
      <c r="B12" s="204">
        <v>13.9</v>
      </c>
      <c r="C12" s="204">
        <v>16.399999999999999</v>
      </c>
      <c r="D12" s="204">
        <v>14.3</v>
      </c>
      <c r="E12" s="204">
        <v>9.3000000000000007</v>
      </c>
    </row>
    <row r="13" spans="1:15">
      <c r="A13" s="204">
        <v>2015</v>
      </c>
      <c r="B13" s="204">
        <v>17</v>
      </c>
      <c r="C13" s="204">
        <v>14.6</v>
      </c>
      <c r="D13" s="204">
        <v>14.6</v>
      </c>
      <c r="E13" s="204">
        <v>9.6999999999999993</v>
      </c>
    </row>
    <row r="14" spans="1:15">
      <c r="A14" s="204">
        <v>2016</v>
      </c>
      <c r="B14" s="204">
        <v>17</v>
      </c>
      <c r="C14" s="204">
        <v>16.3</v>
      </c>
      <c r="D14" s="204">
        <v>14.5</v>
      </c>
      <c r="E14" s="204">
        <v>9.5</v>
      </c>
    </row>
    <row r="15" spans="1:15">
      <c r="A15" s="204">
        <v>2017</v>
      </c>
      <c r="B15" s="204">
        <v>19.100000000000001</v>
      </c>
      <c r="C15" s="204">
        <v>15.9</v>
      </c>
      <c r="D15" s="204">
        <v>15.6</v>
      </c>
      <c r="E15" s="204">
        <v>9.5</v>
      </c>
    </row>
    <row r="16" spans="1:15">
      <c r="A16" s="204">
        <v>2018</v>
      </c>
      <c r="B16" s="204">
        <v>20.399999999999999</v>
      </c>
      <c r="C16" s="204">
        <v>14.8</v>
      </c>
      <c r="D16" s="204">
        <v>16.899999999999999</v>
      </c>
      <c r="E16" s="204">
        <v>10.6</v>
      </c>
    </row>
  </sheetData>
  <hyperlinks>
    <hyperlink ref="B3" r:id="rId1" xr:uid="{DBE97312-2FD2-45C2-A645-35F04FB343F5}"/>
    <hyperlink ref="A1" location="'List of Figures'!A1" display="Back to List of Figures" xr:uid="{1C7BEB58-F3FC-494C-A0AF-E482309C651F}"/>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F7370-9EDC-448E-A2AA-BB2701E19219}">
  <sheetPr codeName="Sheet57"/>
  <dimension ref="A1:K52"/>
  <sheetViews>
    <sheetView showGridLines="0" zoomScale="80" zoomScaleNormal="80" workbookViewId="0">
      <selection activeCell="B3" sqref="B3"/>
    </sheetView>
  </sheetViews>
  <sheetFormatPr defaultRowHeight="15"/>
  <cols>
    <col min="1" max="1" width="13.5703125" style="153" customWidth="1"/>
    <col min="2" max="2" width="35.42578125" style="153" customWidth="1"/>
    <col min="3" max="3" width="32.85546875" style="153" customWidth="1"/>
    <col min="4" max="4" width="31.140625" style="153" customWidth="1"/>
    <col min="5" max="5" width="9.140625" style="153"/>
  </cols>
  <sheetData>
    <row r="1" spans="1:11">
      <c r="A1" s="147" t="s">
        <v>980</v>
      </c>
      <c r="B1"/>
    </row>
    <row r="2" spans="1:11" s="153" customFormat="1">
      <c r="A2" s="213" t="s">
        <v>535</v>
      </c>
      <c r="B2" s="213" t="s">
        <v>866</v>
      </c>
      <c r="C2" s="213"/>
      <c r="D2" s="213"/>
      <c r="E2" s="213"/>
      <c r="F2" s="213"/>
      <c r="G2" s="213"/>
      <c r="H2" s="213"/>
      <c r="I2" s="213"/>
      <c r="J2" s="93"/>
      <c r="K2" s="93"/>
    </row>
    <row r="3" spans="1:11">
      <c r="A3" s="213" t="s">
        <v>28</v>
      </c>
      <c r="B3" s="213" t="s">
        <v>942</v>
      </c>
      <c r="C3" s="213"/>
      <c r="D3" s="213"/>
      <c r="E3" s="214"/>
      <c r="F3" s="213"/>
      <c r="G3" s="213"/>
      <c r="H3" s="213"/>
      <c r="I3" s="213"/>
      <c r="J3" s="93"/>
      <c r="K3" s="93"/>
    </row>
    <row r="4" spans="1:11">
      <c r="A4" s="213"/>
      <c r="B4" s="214" t="s">
        <v>167</v>
      </c>
      <c r="C4" s="213"/>
      <c r="D4" s="213"/>
      <c r="E4" s="213"/>
      <c r="F4" s="213"/>
      <c r="G4" s="213"/>
      <c r="H4" s="213"/>
      <c r="I4" s="213"/>
      <c r="J4" s="93"/>
      <c r="K4" s="93"/>
    </row>
    <row r="5" spans="1:11" s="153" customFormat="1">
      <c r="A5" s="213"/>
      <c r="B5" s="214" t="s">
        <v>168</v>
      </c>
      <c r="C5" s="213"/>
      <c r="D5" s="213"/>
      <c r="E5" s="213"/>
      <c r="F5" s="213"/>
      <c r="G5" s="213"/>
      <c r="H5" s="213"/>
      <c r="I5" s="213"/>
      <c r="J5" s="93"/>
      <c r="K5" s="93"/>
    </row>
    <row r="7" spans="1:11">
      <c r="A7" s="153" t="s">
        <v>1397</v>
      </c>
    </row>
    <row r="8" spans="1:11" ht="18.95" customHeight="1">
      <c r="A8" s="157"/>
      <c r="B8" s="157" t="s">
        <v>1281</v>
      </c>
      <c r="C8" s="157" t="s">
        <v>1282</v>
      </c>
      <c r="D8" s="157" t="s">
        <v>1283</v>
      </c>
    </row>
    <row r="9" spans="1:11">
      <c r="A9" s="157">
        <v>1982</v>
      </c>
      <c r="B9" s="157">
        <v>29531.991999999998</v>
      </c>
      <c r="C9" s="157">
        <v>26808.04</v>
      </c>
      <c r="D9" s="157">
        <v>20911.564593301435</v>
      </c>
    </row>
    <row r="10" spans="1:11">
      <c r="A10" s="157">
        <v>1983</v>
      </c>
      <c r="B10" s="157"/>
      <c r="C10" s="157"/>
      <c r="D10" s="157"/>
    </row>
    <row r="11" spans="1:11">
      <c r="A11" s="157">
        <v>1984</v>
      </c>
      <c r="B11" s="157">
        <v>29076.969230769231</v>
      </c>
      <c r="C11" s="157">
        <v>26012.492307692308</v>
      </c>
      <c r="D11" s="157">
        <v>20283.606361829025</v>
      </c>
    </row>
    <row r="12" spans="1:11" ht="16.5" customHeight="1">
      <c r="A12" s="157">
        <v>1985</v>
      </c>
      <c r="B12" s="157"/>
      <c r="C12" s="157"/>
      <c r="D12" s="157"/>
    </row>
    <row r="13" spans="1:11">
      <c r="A13" s="157">
        <v>1986</v>
      </c>
      <c r="B13" s="157">
        <v>28036.144112478032</v>
      </c>
      <c r="C13" s="157">
        <v>25417.492091388402</v>
      </c>
      <c r="D13" s="157">
        <v>21205.311582381728</v>
      </c>
    </row>
    <row r="14" spans="1:11">
      <c r="A14" s="157">
        <v>1987</v>
      </c>
      <c r="B14" s="157"/>
      <c r="C14" s="157"/>
      <c r="D14" s="157"/>
    </row>
    <row r="15" spans="1:11">
      <c r="A15" s="157">
        <v>1988</v>
      </c>
      <c r="B15" s="157">
        <v>29041.240540540541</v>
      </c>
      <c r="C15" s="157">
        <v>26128.370270270269</v>
      </c>
      <c r="D15" s="157">
        <v>20800.930946291559</v>
      </c>
    </row>
    <row r="16" spans="1:11">
      <c r="A16" s="157">
        <v>1989</v>
      </c>
      <c r="B16" s="157"/>
      <c r="C16" s="157"/>
      <c r="D16" s="157"/>
    </row>
    <row r="17" spans="1:4">
      <c r="A17" s="157">
        <v>1990</v>
      </c>
      <c r="B17" s="157">
        <v>30406.833333333332</v>
      </c>
      <c r="C17" s="157">
        <v>25548.605072463768</v>
      </c>
      <c r="D17" s="157">
        <v>20392.770128354725</v>
      </c>
    </row>
    <row r="18" spans="1:4">
      <c r="A18" s="157">
        <v>1991</v>
      </c>
      <c r="B18" s="157"/>
      <c r="C18" s="157"/>
      <c r="D18" s="157"/>
    </row>
    <row r="19" spans="1:4">
      <c r="A19" s="157">
        <v>1992</v>
      </c>
      <c r="B19" s="157">
        <v>27419.070945945947</v>
      </c>
      <c r="C19" s="157">
        <v>23012.68918918919</v>
      </c>
      <c r="D19" s="157">
        <v>18021.379084967321</v>
      </c>
    </row>
    <row r="20" spans="1:4">
      <c r="A20" s="157">
        <v>1993</v>
      </c>
      <c r="B20" s="157"/>
      <c r="C20" s="157"/>
      <c r="D20" s="157"/>
    </row>
    <row r="21" spans="1:4">
      <c r="A21" s="157">
        <v>1994</v>
      </c>
      <c r="B21" s="157">
        <v>26864.423076923078</v>
      </c>
      <c r="C21" s="157">
        <v>22386.761538461538</v>
      </c>
      <c r="D21" s="157">
        <v>17613.364705882352</v>
      </c>
    </row>
    <row r="22" spans="1:4">
      <c r="A22" s="157">
        <v>1995</v>
      </c>
      <c r="B22" s="157"/>
      <c r="C22" s="157"/>
      <c r="D22" s="157"/>
    </row>
    <row r="23" spans="1:4">
      <c r="A23" s="157">
        <v>1996</v>
      </c>
      <c r="B23" s="157">
        <v>29008.771309771309</v>
      </c>
      <c r="C23" s="157">
        <v>23885.360706860705</v>
      </c>
      <c r="D23" s="157">
        <v>18542.185185185186</v>
      </c>
    </row>
    <row r="24" spans="1:4">
      <c r="A24" s="157">
        <v>1997</v>
      </c>
      <c r="B24" s="157"/>
      <c r="C24" s="157"/>
      <c r="D24" s="157"/>
    </row>
    <row r="25" spans="1:4">
      <c r="A25" s="157">
        <v>1998</v>
      </c>
      <c r="B25" s="157">
        <v>31142.260563380281</v>
      </c>
      <c r="C25" s="157">
        <v>25730.830985915494</v>
      </c>
      <c r="D25" s="157">
        <v>20199.742195367573</v>
      </c>
    </row>
    <row r="26" spans="1:4">
      <c r="A26" s="157">
        <v>1999</v>
      </c>
      <c r="B26" s="157"/>
      <c r="C26" s="157"/>
      <c r="D26" s="157"/>
    </row>
    <row r="27" spans="1:4">
      <c r="A27" s="157">
        <v>2000</v>
      </c>
      <c r="B27" s="157"/>
      <c r="C27" s="157"/>
      <c r="D27" s="157"/>
    </row>
    <row r="28" spans="1:4">
      <c r="A28" s="157">
        <v>2001</v>
      </c>
      <c r="B28" s="157">
        <v>32401.431034482757</v>
      </c>
      <c r="C28" s="157">
        <v>26361.03448275862</v>
      </c>
      <c r="D28" s="157">
        <v>20612.173168411038</v>
      </c>
    </row>
    <row r="29" spans="1:4">
      <c r="A29" s="157">
        <v>2002</v>
      </c>
      <c r="B29" s="157"/>
      <c r="C29" s="157"/>
      <c r="D29" s="157"/>
    </row>
    <row r="30" spans="1:4">
      <c r="A30" s="157">
        <v>2003</v>
      </c>
      <c r="B30" s="157"/>
      <c r="C30" s="157"/>
      <c r="D30" s="157"/>
    </row>
    <row r="31" spans="1:4">
      <c r="A31" s="157">
        <v>2004</v>
      </c>
      <c r="B31" s="157">
        <v>33789.490566037734</v>
      </c>
      <c r="C31" s="157">
        <v>28636.811320754718</v>
      </c>
      <c r="D31" s="157">
        <v>22303.929539295394</v>
      </c>
    </row>
    <row r="32" spans="1:4">
      <c r="A32" s="157">
        <v>2005</v>
      </c>
      <c r="B32" s="157"/>
      <c r="C32" s="157"/>
      <c r="D32" s="157"/>
    </row>
    <row r="33" spans="1:4">
      <c r="A33" s="157">
        <v>2006</v>
      </c>
      <c r="B33" s="157"/>
      <c r="C33" s="157"/>
      <c r="D33" s="157"/>
    </row>
    <row r="34" spans="1:4">
      <c r="A34" s="157">
        <v>2007</v>
      </c>
      <c r="B34" s="157">
        <v>36283.896949711459</v>
      </c>
      <c r="C34" s="157">
        <v>30793.929101401485</v>
      </c>
      <c r="D34" s="157">
        <v>23592.870151770658</v>
      </c>
    </row>
    <row r="35" spans="1:4">
      <c r="A35" s="157">
        <v>2008</v>
      </c>
      <c r="B35" s="157">
        <v>38354.527577937653</v>
      </c>
      <c r="C35" s="157">
        <v>31669.309352517987</v>
      </c>
      <c r="D35" s="157">
        <v>23878.666119770303</v>
      </c>
    </row>
    <row r="36" spans="1:4">
      <c r="A36" s="157">
        <v>2009</v>
      </c>
      <c r="B36" s="157">
        <v>39058.407120743032</v>
      </c>
      <c r="C36" s="157">
        <v>32570.089783281735</v>
      </c>
      <c r="D36" s="157">
        <v>25310.539254559873</v>
      </c>
    </row>
    <row r="37" spans="1:4">
      <c r="A37" s="157">
        <v>2010</v>
      </c>
      <c r="B37" s="157">
        <v>38465.840425531918</v>
      </c>
      <c r="C37" s="157">
        <v>32380.244680851065</v>
      </c>
      <c r="D37" s="157">
        <v>25268.338269680436</v>
      </c>
    </row>
    <row r="38" spans="1:4">
      <c r="A38" s="157">
        <v>2011</v>
      </c>
      <c r="B38" s="157">
        <v>39057.125183016105</v>
      </c>
      <c r="C38" s="157">
        <v>31859.382869692534</v>
      </c>
      <c r="D38" s="157">
        <v>24210.431460674157</v>
      </c>
    </row>
    <row r="39" spans="1:4">
      <c r="A39" s="157">
        <v>2012</v>
      </c>
      <c r="B39" s="157">
        <v>39047.27363896848</v>
      </c>
      <c r="C39" s="157">
        <v>31845.973495702005</v>
      </c>
      <c r="D39" s="157">
        <v>24840.740088105726</v>
      </c>
    </row>
    <row r="40" spans="1:4">
      <c r="A40" s="157">
        <v>2013</v>
      </c>
      <c r="B40" s="157">
        <v>40708</v>
      </c>
      <c r="C40" s="157">
        <v>32409</v>
      </c>
      <c r="D40" s="157">
        <v>25987</v>
      </c>
    </row>
    <row r="41" spans="1:4">
      <c r="A41" s="157">
        <v>2014</v>
      </c>
      <c r="B41" s="157">
        <v>41843.72708187544</v>
      </c>
      <c r="C41" s="157">
        <v>33946.213435969206</v>
      </c>
      <c r="D41" s="157">
        <v>26497.824510514867</v>
      </c>
    </row>
    <row r="42" spans="1:4">
      <c r="A42" s="157">
        <v>2015</v>
      </c>
      <c r="B42" s="157">
        <v>43508.392906815017</v>
      </c>
      <c r="C42" s="157">
        <v>35202.396383866479</v>
      </c>
      <c r="D42" s="157">
        <v>27449.765047135606</v>
      </c>
    </row>
    <row r="43" spans="1:4">
      <c r="A43" s="157">
        <v>2016</v>
      </c>
      <c r="B43" s="157">
        <v>42960.790020790024</v>
      </c>
      <c r="C43" s="157">
        <v>34837.632016632015</v>
      </c>
      <c r="D43" s="157">
        <v>27049.988329686359</v>
      </c>
    </row>
    <row r="44" spans="1:4">
      <c r="A44" s="157">
        <v>2017</v>
      </c>
      <c r="B44" s="157">
        <v>44813.382775119615</v>
      </c>
      <c r="C44" s="157">
        <v>36714.717703349284</v>
      </c>
      <c r="D44" s="157">
        <v>29327.95076031861</v>
      </c>
    </row>
    <row r="45" spans="1:4">
      <c r="A45" s="157">
        <v>2018</v>
      </c>
      <c r="B45" s="157">
        <v>45544.163636363635</v>
      </c>
      <c r="C45" s="157">
        <v>37816.559595959596</v>
      </c>
      <c r="D45" s="157">
        <v>29893.367741935483</v>
      </c>
    </row>
    <row r="50" spans="1:4">
      <c r="A50" s="157"/>
      <c r="B50" s="157"/>
      <c r="C50" s="157"/>
      <c r="D50" s="157"/>
    </row>
    <row r="51" spans="1:4">
      <c r="A51" s="157"/>
      <c r="B51" s="157"/>
      <c r="C51" s="157"/>
      <c r="D51" s="157"/>
    </row>
    <row r="52" spans="1:4">
      <c r="A52" s="157"/>
      <c r="B52" s="157"/>
      <c r="C52" s="157"/>
      <c r="D52" s="157"/>
    </row>
  </sheetData>
  <hyperlinks>
    <hyperlink ref="B4" r:id="rId1" display="https://www.msd.govt.nz/about-msd-and-our-work/publications-resources/monitoring/household-incomes/household-incomes-1982-to-2018.html" xr:uid="{24DD3B66-827B-4CC8-9A98-54ED60509AB7}"/>
    <hyperlink ref="B5" r:id="rId2" display="https://www.stats.govt.nz/information-releases/household-income-and-housing-cost-statistics-year-ended-june-2020" xr:uid="{9DF1C9F5-C9B1-4D40-9856-86E039435050}"/>
    <hyperlink ref="A1" location="'List of Figures'!A1" display="Back to List of Figures" xr:uid="{7FCF6BFB-686A-4E26-94B3-566A0FFBB57B}"/>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94D84-BA36-4A9F-BB99-A5F1CDB6D247}">
  <dimension ref="A1:P43"/>
  <sheetViews>
    <sheetView showGridLines="0" zoomScaleNormal="100" workbookViewId="0">
      <selection activeCell="C9" sqref="C9"/>
    </sheetView>
  </sheetViews>
  <sheetFormatPr defaultColWidth="9.140625" defaultRowHeight="12.6" customHeight="1"/>
  <cols>
    <col min="1" max="1" width="9.140625" style="299"/>
    <col min="2" max="2" width="22" style="299" customWidth="1"/>
    <col min="3" max="3" width="19.42578125" style="299" customWidth="1"/>
    <col min="4" max="16384" width="9.140625" style="299"/>
  </cols>
  <sheetData>
    <row r="1" spans="1:16" ht="12.6" customHeight="1">
      <c r="A1" s="298" t="s">
        <v>980</v>
      </c>
    </row>
    <row r="2" spans="1:16" ht="12.6" customHeight="1">
      <c r="A2" s="300" t="s">
        <v>411</v>
      </c>
      <c r="B2" s="300" t="s">
        <v>1314</v>
      </c>
      <c r="C2" s="300"/>
      <c r="D2" s="300"/>
      <c r="E2" s="300"/>
      <c r="F2" s="300"/>
      <c r="G2" s="300"/>
      <c r="H2" s="300"/>
      <c r="I2" s="300"/>
      <c r="J2" s="300"/>
      <c r="K2" s="300"/>
      <c r="L2" s="300"/>
      <c r="M2" s="300"/>
      <c r="N2" s="300"/>
      <c r="O2" s="300"/>
      <c r="P2" s="301"/>
    </row>
    <row r="3" spans="1:16" ht="12.6" customHeight="1">
      <c r="A3" s="300" t="s">
        <v>28</v>
      </c>
      <c r="B3" s="300" t="s">
        <v>808</v>
      </c>
      <c r="C3" s="302" t="s">
        <v>167</v>
      </c>
      <c r="D3" s="300"/>
      <c r="E3" s="300"/>
      <c r="F3" s="300"/>
      <c r="G3" s="300"/>
      <c r="H3" s="300"/>
      <c r="I3" s="300"/>
      <c r="J3" s="300"/>
      <c r="K3" s="300"/>
      <c r="L3" s="300"/>
      <c r="M3" s="300"/>
      <c r="N3" s="300"/>
      <c r="O3" s="300"/>
      <c r="P3" s="301"/>
    </row>
    <row r="4" spans="1:16" ht="12.6" customHeight="1">
      <c r="P4" s="301"/>
    </row>
    <row r="5" spans="1:16" ht="12.6" customHeight="1">
      <c r="A5" s="195" t="s">
        <v>1398</v>
      </c>
      <c r="P5" s="301"/>
    </row>
    <row r="6" spans="1:16" ht="12.6" customHeight="1">
      <c r="A6" s="195"/>
      <c r="B6" s="195" t="s">
        <v>1284</v>
      </c>
      <c r="C6" s="195" t="s">
        <v>1285</v>
      </c>
    </row>
    <row r="7" spans="1:16" ht="12.6" customHeight="1">
      <c r="A7" s="195">
        <v>1982</v>
      </c>
      <c r="B7" s="195">
        <v>0.27200000000000002</v>
      </c>
      <c r="C7" s="195">
        <v>0.28199999999999997</v>
      </c>
    </row>
    <row r="8" spans="1:16" ht="12.6" customHeight="1">
      <c r="A8" s="195">
        <v>1983</v>
      </c>
      <c r="B8" s="195"/>
      <c r="C8" s="195"/>
    </row>
    <row r="9" spans="1:16" ht="12.6" customHeight="1">
      <c r="A9" s="195">
        <v>1984</v>
      </c>
      <c r="B9" s="195">
        <v>0.27500000000000002</v>
      </c>
      <c r="C9" s="195">
        <v>0.28699999999999998</v>
      </c>
    </row>
    <row r="10" spans="1:16" ht="12.6" customHeight="1">
      <c r="A10" s="195">
        <v>1985</v>
      </c>
      <c r="B10" s="195"/>
      <c r="C10" s="195"/>
    </row>
    <row r="11" spans="1:16" ht="12.6" customHeight="1">
      <c r="A11" s="195">
        <v>1986</v>
      </c>
      <c r="B11" s="195">
        <v>0.27</v>
      </c>
      <c r="C11" s="195">
        <v>0.27500000000000002</v>
      </c>
    </row>
    <row r="12" spans="1:16" ht="12.95" customHeight="1">
      <c r="A12" s="195">
        <v>1987</v>
      </c>
      <c r="B12" s="195"/>
      <c r="C12" s="195"/>
    </row>
    <row r="13" spans="1:16" ht="12.95" customHeight="1">
      <c r="A13" s="195">
        <v>1988</v>
      </c>
      <c r="B13" s="195">
        <v>0.27100000000000002</v>
      </c>
      <c r="C13" s="195">
        <v>0.28600000000000003</v>
      </c>
    </row>
    <row r="14" spans="1:16" ht="13.5" customHeight="1">
      <c r="A14" s="195">
        <v>1989</v>
      </c>
      <c r="B14" s="195"/>
      <c r="C14" s="195"/>
    </row>
    <row r="15" spans="1:16" ht="13.5" customHeight="1">
      <c r="A15" s="195">
        <v>1990</v>
      </c>
      <c r="B15" s="195">
        <v>0.30199999999999999</v>
      </c>
      <c r="C15" s="195">
        <v>0.32100000000000001</v>
      </c>
    </row>
    <row r="16" spans="1:16" ht="13.5" customHeight="1">
      <c r="A16" s="195">
        <v>1991</v>
      </c>
      <c r="B16" s="195"/>
      <c r="C16" s="195"/>
    </row>
    <row r="17" spans="1:3" ht="13.5" customHeight="1">
      <c r="A17" s="195">
        <v>1992</v>
      </c>
      <c r="B17" s="195">
        <v>0.31900000000000001</v>
      </c>
      <c r="C17" s="195">
        <v>0.35200000000000004</v>
      </c>
    </row>
    <row r="18" spans="1:3" ht="13.5" customHeight="1">
      <c r="A18" s="195">
        <v>1993</v>
      </c>
      <c r="B18" s="195"/>
      <c r="C18" s="195"/>
    </row>
    <row r="19" spans="1:3" ht="13.5" customHeight="1">
      <c r="A19" s="195">
        <v>1994</v>
      </c>
      <c r="B19" s="195">
        <v>0.32200000000000001</v>
      </c>
      <c r="C19" s="195">
        <v>0.35700000000000004</v>
      </c>
    </row>
    <row r="20" spans="1:3" ht="13.5" customHeight="1">
      <c r="A20" s="195">
        <v>1995</v>
      </c>
      <c r="B20" s="195"/>
      <c r="C20" s="195"/>
    </row>
    <row r="21" spans="1:3" ht="13.5" customHeight="1">
      <c r="A21" s="195">
        <v>1996</v>
      </c>
      <c r="B21" s="195">
        <v>0.33100000000000002</v>
      </c>
      <c r="C21" s="195">
        <v>0.374</v>
      </c>
    </row>
    <row r="22" spans="1:3" ht="13.5" customHeight="1">
      <c r="A22" s="195">
        <v>1997</v>
      </c>
      <c r="B22" s="195"/>
      <c r="C22" s="195"/>
    </row>
    <row r="23" spans="1:3" ht="13.5" customHeight="1">
      <c r="A23" s="195">
        <v>1998</v>
      </c>
      <c r="B23" s="195">
        <v>0.33</v>
      </c>
      <c r="C23" s="195">
        <v>0.37799999999999995</v>
      </c>
    </row>
    <row r="24" spans="1:3" ht="13.5" customHeight="1">
      <c r="A24" s="195">
        <v>1999</v>
      </c>
      <c r="B24" s="195"/>
      <c r="C24" s="195"/>
    </row>
    <row r="25" spans="1:3" ht="13.5" customHeight="1">
      <c r="A25" s="195">
        <v>2000</v>
      </c>
      <c r="B25" s="195"/>
      <c r="C25" s="195"/>
    </row>
    <row r="26" spans="1:3" ht="13.5" customHeight="1">
      <c r="A26" s="195">
        <v>2001</v>
      </c>
      <c r="B26" s="195">
        <v>0.33799999999999997</v>
      </c>
      <c r="C26" s="195">
        <v>0.38200000000000001</v>
      </c>
    </row>
    <row r="27" spans="1:3" ht="13.5" customHeight="1">
      <c r="A27" s="195">
        <v>2002</v>
      </c>
      <c r="B27" s="195"/>
      <c r="C27" s="195"/>
    </row>
    <row r="28" spans="1:3" ht="13.5" customHeight="1">
      <c r="A28" s="195">
        <v>2003</v>
      </c>
      <c r="B28" s="195"/>
      <c r="C28" s="195"/>
    </row>
    <row r="29" spans="1:3" ht="13.5" customHeight="1">
      <c r="A29" s="195">
        <v>2004</v>
      </c>
      <c r="B29" s="195">
        <v>0.33399999999999996</v>
      </c>
      <c r="C29" s="195">
        <v>0.371</v>
      </c>
    </row>
    <row r="30" spans="1:3" ht="13.5" customHeight="1">
      <c r="A30" s="195">
        <v>2005</v>
      </c>
      <c r="B30" s="195"/>
      <c r="C30" s="195"/>
    </row>
    <row r="31" spans="1:3" ht="13.5" customHeight="1">
      <c r="A31" s="195">
        <v>2006</v>
      </c>
      <c r="B31" s="195"/>
      <c r="C31" s="195"/>
    </row>
    <row r="32" spans="1:3" ht="13.5" customHeight="1">
      <c r="A32" s="195">
        <v>2007</v>
      </c>
      <c r="B32" s="195">
        <v>0.32100000000000001</v>
      </c>
      <c r="C32" s="195">
        <v>0.36700000000000005</v>
      </c>
    </row>
    <row r="33" spans="1:3" ht="13.5" customHeight="1">
      <c r="A33" s="195">
        <v>2008</v>
      </c>
      <c r="B33" s="195">
        <v>0.33</v>
      </c>
      <c r="C33" s="195">
        <v>0.38600000000000001</v>
      </c>
    </row>
    <row r="34" spans="1:3" ht="13.5" customHeight="1">
      <c r="A34" s="195">
        <v>2009</v>
      </c>
      <c r="B34" s="195">
        <v>0.32700000000000001</v>
      </c>
      <c r="C34" s="195">
        <v>0.37799999999999995</v>
      </c>
    </row>
    <row r="35" spans="1:3" ht="13.5" customHeight="1">
      <c r="A35" s="195">
        <v>2010</v>
      </c>
      <c r="B35" s="195">
        <v>0.32299999999999995</v>
      </c>
      <c r="C35" s="195">
        <v>0.375</v>
      </c>
    </row>
    <row r="36" spans="1:3" ht="13.5" customHeight="1">
      <c r="A36" s="195">
        <v>2011</v>
      </c>
      <c r="B36" s="195">
        <v>0.35</v>
      </c>
      <c r="C36" s="195">
        <v>0.40399999999999997</v>
      </c>
    </row>
    <row r="37" spans="1:3" ht="13.5" customHeight="1">
      <c r="A37" s="195">
        <v>2012</v>
      </c>
      <c r="B37" s="195">
        <v>0.32200000000000001</v>
      </c>
      <c r="C37" s="195">
        <v>0.38100000000000001</v>
      </c>
    </row>
    <row r="38" spans="1:3" ht="13.5" customHeight="1">
      <c r="A38" s="195">
        <v>2013</v>
      </c>
      <c r="B38" s="195">
        <v>0.33600000000000002</v>
      </c>
      <c r="C38" s="195">
        <v>0.39100000000000001</v>
      </c>
    </row>
    <row r="39" spans="1:3" ht="12.6" customHeight="1">
      <c r="A39" s="195">
        <v>2014</v>
      </c>
      <c r="B39" s="195">
        <v>0.34299999999999997</v>
      </c>
      <c r="C39" s="195">
        <v>0.39799999999999996</v>
      </c>
    </row>
    <row r="40" spans="1:3" ht="12.6" customHeight="1">
      <c r="A40" s="195">
        <v>2015</v>
      </c>
      <c r="B40" s="195">
        <v>0.35</v>
      </c>
      <c r="C40" s="195">
        <v>0.41100000000000003</v>
      </c>
    </row>
    <row r="41" spans="1:3" ht="12.6" customHeight="1">
      <c r="A41" s="195">
        <v>2016</v>
      </c>
      <c r="B41" s="195">
        <v>0.33600000000000002</v>
      </c>
      <c r="C41" s="195">
        <v>0.39500000000000002</v>
      </c>
    </row>
    <row r="42" spans="1:3" ht="12.6" customHeight="1">
      <c r="A42" s="195">
        <v>2017</v>
      </c>
      <c r="B42" s="195">
        <v>0.34299999999999997</v>
      </c>
      <c r="C42" s="195">
        <v>0.4</v>
      </c>
    </row>
    <row r="43" spans="1:3" ht="12.6" customHeight="1">
      <c r="A43" s="195">
        <v>2018</v>
      </c>
      <c r="B43" s="195">
        <v>0.34100000000000003</v>
      </c>
      <c r="C43" s="195">
        <v>0.39700000000000002</v>
      </c>
    </row>
  </sheetData>
  <hyperlinks>
    <hyperlink ref="C3" r:id="rId1" display="https://www.msd.govt.nz/about-msd-and-our-work/publications-resources/monitoring/household-incomes/household-incomes-1982-to-2018.html" xr:uid="{BA9C1270-42EE-4092-B55F-FEAB87DEFB89}"/>
    <hyperlink ref="A1" location="'List of Figures'!A1" display="Back to List of Figures" xr:uid="{3647C7AF-DC6A-4BAB-8263-773010DCBE42}"/>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12FCC-676C-40AC-8DC5-F75F1D4C3661}">
  <dimension ref="A1:F95"/>
  <sheetViews>
    <sheetView showGridLines="0" zoomScale="85" zoomScaleNormal="85" workbookViewId="0">
      <selection activeCell="A3" sqref="A3"/>
    </sheetView>
  </sheetViews>
  <sheetFormatPr defaultColWidth="9.140625" defaultRowHeight="12.6" customHeight="1"/>
  <cols>
    <col min="1" max="1" width="17.85546875" style="299" customWidth="1"/>
    <col min="2" max="2" width="13.28515625" style="299" customWidth="1"/>
    <col min="3" max="16384" width="9.140625" style="299"/>
  </cols>
  <sheetData>
    <row r="1" spans="1:6" ht="12.6" customHeight="1">
      <c r="A1" s="298" t="s">
        <v>980</v>
      </c>
    </row>
    <row r="2" spans="1:6" ht="23.1" customHeight="1">
      <c r="A2" s="319" t="s">
        <v>411</v>
      </c>
      <c r="B2" s="279" t="s">
        <v>1315</v>
      </c>
      <c r="C2" s="300"/>
      <c r="D2" s="300"/>
      <c r="E2" s="300"/>
      <c r="F2" s="300"/>
    </row>
    <row r="3" spans="1:6" ht="12.6" customHeight="1">
      <c r="A3" s="319" t="s">
        <v>28</v>
      </c>
      <c r="B3" s="302" t="s">
        <v>941</v>
      </c>
      <c r="C3" s="300"/>
      <c r="D3" s="300"/>
      <c r="E3" s="300"/>
      <c r="F3" s="300"/>
    </row>
    <row r="5" spans="1:6" ht="17.100000000000001" customHeight="1">
      <c r="A5" s="195"/>
      <c r="B5" s="195" t="s">
        <v>1399</v>
      </c>
    </row>
    <row r="6" spans="1:6" ht="15" customHeight="1">
      <c r="A6" s="196" t="s">
        <v>140</v>
      </c>
      <c r="B6" s="196">
        <v>0.48499999999999999</v>
      </c>
    </row>
    <row r="7" spans="1:6" ht="12.95" customHeight="1">
      <c r="A7" s="196" t="s">
        <v>52</v>
      </c>
      <c r="B7" s="196">
        <v>0.45900000000000002</v>
      </c>
    </row>
    <row r="8" spans="1:6" ht="20.100000000000001" customHeight="1">
      <c r="A8" s="196" t="s">
        <v>71</v>
      </c>
      <c r="B8" s="196">
        <v>0.45400000000000001</v>
      </c>
    </row>
    <row r="9" spans="1:6" ht="17.45" customHeight="1">
      <c r="A9" s="196" t="s">
        <v>41</v>
      </c>
      <c r="B9" s="196">
        <v>0.39800000000000002</v>
      </c>
    </row>
    <row r="10" spans="1:6" ht="20.100000000000001" customHeight="1">
      <c r="A10" s="196" t="s">
        <v>39</v>
      </c>
      <c r="B10" s="196">
        <v>0.39400000000000002</v>
      </c>
    </row>
    <row r="11" spans="1:6" ht="12.95" customHeight="1">
      <c r="A11" s="196" t="s">
        <v>54</v>
      </c>
      <c r="B11" s="196">
        <v>0.38</v>
      </c>
    </row>
    <row r="12" spans="1:6" ht="20.100000000000001" customHeight="1">
      <c r="A12" s="196" t="s">
        <v>59</v>
      </c>
      <c r="B12" s="196">
        <v>0.36499999999999999</v>
      </c>
    </row>
    <row r="13" spans="1:6" ht="12.95" customHeight="1">
      <c r="A13" s="196" t="s">
        <v>40</v>
      </c>
      <c r="B13" s="196">
        <v>0.35599999999999998</v>
      </c>
    </row>
    <row r="14" spans="1:6" ht="20.100000000000001" customHeight="1">
      <c r="A14" s="196" t="s">
        <v>56</v>
      </c>
      <c r="B14" s="196">
        <v>0.35199999999999998</v>
      </c>
    </row>
    <row r="15" spans="1:6" ht="12.95" customHeight="1">
      <c r="A15" s="196" t="s">
        <v>55</v>
      </c>
      <c r="B15" s="196">
        <v>0.34899999999999998</v>
      </c>
    </row>
    <row r="16" spans="1:6" ht="20.100000000000001" customHeight="1">
      <c r="A16" s="196" t="s">
        <v>50</v>
      </c>
      <c r="B16" s="196">
        <v>0.34899999999999998</v>
      </c>
    </row>
    <row r="17" spans="1:2" ht="12.95" customHeight="1">
      <c r="A17" s="196" t="s">
        <v>67</v>
      </c>
      <c r="B17" s="196">
        <v>0.34599999999999997</v>
      </c>
    </row>
    <row r="18" spans="1:2" ht="20.100000000000001" customHeight="1">
      <c r="A18" s="196" t="s">
        <v>44</v>
      </c>
      <c r="B18" s="196">
        <v>0.34300000000000003</v>
      </c>
    </row>
    <row r="19" spans="1:2" ht="12.95" customHeight="1">
      <c r="A19" s="196" t="s">
        <v>63</v>
      </c>
      <c r="B19" s="196">
        <v>0.33900000000000002</v>
      </c>
    </row>
    <row r="20" spans="1:2" ht="20.100000000000001" customHeight="1">
      <c r="A20" s="196" t="s">
        <v>47</v>
      </c>
      <c r="B20" s="196">
        <v>0.33800000000000002</v>
      </c>
    </row>
    <row r="21" spans="1:2" ht="12.95" customHeight="1">
      <c r="A21" s="196" t="s">
        <v>75</v>
      </c>
      <c r="B21" s="196">
        <v>0.33700000000000002</v>
      </c>
    </row>
    <row r="22" spans="1:2" ht="20.100000000000001" customHeight="1">
      <c r="A22" s="196" t="s">
        <v>57</v>
      </c>
      <c r="B22" s="196">
        <v>0.33400000000000002</v>
      </c>
    </row>
    <row r="23" spans="1:2" ht="12.95" customHeight="1">
      <c r="A23" s="196" t="s">
        <v>58</v>
      </c>
      <c r="B23" s="196">
        <v>0.32600000000000001</v>
      </c>
    </row>
    <row r="24" spans="1:2" ht="20.100000000000001" customHeight="1">
      <c r="A24" s="196" t="s">
        <v>72</v>
      </c>
      <c r="B24" s="196">
        <v>0.313</v>
      </c>
    </row>
    <row r="25" spans="1:2" ht="12.95" customHeight="1">
      <c r="A25" s="196" t="s">
        <v>53</v>
      </c>
      <c r="B25" s="196">
        <v>0.30599999999999999</v>
      </c>
    </row>
    <row r="26" spans="1:2" ht="20.100000000000001" customHeight="1">
      <c r="A26" s="196" t="s">
        <v>51</v>
      </c>
      <c r="B26" s="196">
        <v>0.30499999999999999</v>
      </c>
    </row>
    <row r="27" spans="1:2" ht="12.95" customHeight="1">
      <c r="A27" s="196" t="s">
        <v>60</v>
      </c>
      <c r="B27" s="196">
        <v>0.29799999999999999</v>
      </c>
    </row>
    <row r="28" spans="1:2" ht="20.100000000000001" customHeight="1">
      <c r="A28" s="196" t="s">
        <v>48</v>
      </c>
      <c r="B28" s="196">
        <v>0.29699999999999999</v>
      </c>
    </row>
    <row r="29" spans="1:2" ht="12.95" customHeight="1">
      <c r="A29" s="196" t="s">
        <v>42</v>
      </c>
      <c r="B29" s="196">
        <v>0.29699999999999999</v>
      </c>
    </row>
    <row r="30" spans="1:2" ht="20.100000000000001" customHeight="1">
      <c r="A30" s="196" t="s">
        <v>65</v>
      </c>
      <c r="B30" s="196">
        <v>0.29299999999999998</v>
      </c>
    </row>
    <row r="31" spans="1:2" ht="12.95" customHeight="1">
      <c r="A31" s="196" t="s">
        <v>64</v>
      </c>
      <c r="B31" s="196">
        <v>0.28899999999999998</v>
      </c>
    </row>
    <row r="32" spans="1:2" ht="20.100000000000001" customHeight="1">
      <c r="A32" s="196" t="s">
        <v>62</v>
      </c>
      <c r="B32" s="196">
        <v>0.28100000000000003</v>
      </c>
    </row>
    <row r="33" spans="1:2" ht="12.95" customHeight="1">
      <c r="A33" s="196" t="s">
        <v>74</v>
      </c>
      <c r="B33" s="196">
        <v>0.27400000000000002</v>
      </c>
    </row>
    <row r="34" spans="1:2" ht="20.100000000000001" customHeight="1">
      <c r="A34" s="196" t="s">
        <v>43</v>
      </c>
      <c r="B34" s="196">
        <v>0.27400000000000002</v>
      </c>
    </row>
    <row r="35" spans="1:2" ht="12.95" customHeight="1">
      <c r="A35" s="196" t="s">
        <v>73</v>
      </c>
      <c r="B35" s="196">
        <v>0.25800000000000001</v>
      </c>
    </row>
    <row r="36" spans="1:2" ht="20.100000000000001" customHeight="1">
      <c r="A36" s="196" t="s">
        <v>69</v>
      </c>
      <c r="B36" s="196">
        <v>0.25700000000000001</v>
      </c>
    </row>
    <row r="37" spans="1:2" ht="12.95" customHeight="1">
      <c r="A37" s="196" t="s">
        <v>66</v>
      </c>
      <c r="B37" s="196">
        <v>0.25700000000000001</v>
      </c>
    </row>
    <row r="38" spans="1:2" ht="20.100000000000001" customHeight="1">
      <c r="A38" s="196" t="s">
        <v>49</v>
      </c>
      <c r="B38" s="196">
        <v>0.25700000000000001</v>
      </c>
    </row>
    <row r="39" spans="1:2" ht="12.95" customHeight="1">
      <c r="A39" s="196" t="s">
        <v>68</v>
      </c>
      <c r="B39" s="196">
        <v>0.25600000000000001</v>
      </c>
    </row>
    <row r="40" spans="1:2" ht="20.100000000000001" customHeight="1">
      <c r="A40" s="196" t="s">
        <v>45</v>
      </c>
      <c r="B40" s="196">
        <v>0.251</v>
      </c>
    </row>
    <row r="41" spans="1:2" ht="12.95" customHeight="1">
      <c r="A41" s="196" t="s">
        <v>46</v>
      </c>
      <c r="B41" s="196">
        <v>0.247</v>
      </c>
    </row>
    <row r="42" spans="1:2" ht="20.100000000000001" customHeight="1">
      <c r="A42" s="196" t="s">
        <v>61</v>
      </c>
      <c r="B42" s="196">
        <v>0.246</v>
      </c>
    </row>
    <row r="43" spans="1:2" ht="12.95" customHeight="1"/>
    <row r="44" spans="1:2" ht="20.100000000000001" customHeight="1"/>
    <row r="45" spans="1:2" ht="12.95" customHeight="1"/>
    <row r="46" spans="1:2" ht="20.100000000000001" customHeight="1"/>
    <row r="47" spans="1:2" ht="12.95" customHeight="1"/>
    <row r="48" spans="1:2" ht="20.100000000000001" customHeight="1"/>
    <row r="49" ht="12.95" customHeight="1"/>
    <row r="50" ht="20.100000000000001" customHeight="1"/>
    <row r="51" ht="12.95" customHeight="1"/>
    <row r="52" ht="20.100000000000001" customHeight="1"/>
    <row r="53" ht="12.95" customHeight="1"/>
    <row r="54" ht="20.100000000000001" customHeight="1"/>
    <row r="55" ht="12.95" customHeight="1"/>
    <row r="56" ht="20.100000000000001" customHeight="1"/>
    <row r="57" ht="12.95" customHeight="1"/>
    <row r="58" ht="20.100000000000001" customHeight="1"/>
    <row r="59" ht="12.95" customHeight="1"/>
    <row r="60" ht="20.100000000000001" customHeight="1"/>
    <row r="61" ht="12.95" customHeight="1"/>
    <row r="62" ht="20.100000000000001" customHeight="1"/>
    <row r="63" ht="12.95" customHeight="1"/>
    <row r="64" ht="20.100000000000001" customHeight="1"/>
    <row r="65" ht="12.95" customHeight="1"/>
    <row r="66" ht="20.100000000000001" customHeight="1"/>
    <row r="67" ht="12.95" customHeight="1"/>
    <row r="68" ht="20.100000000000001" customHeight="1"/>
    <row r="69" ht="12.95" customHeight="1"/>
    <row r="70" ht="20.100000000000001" customHeight="1"/>
    <row r="71" ht="12.95" customHeight="1"/>
    <row r="72" ht="20.100000000000001" customHeight="1"/>
    <row r="73" ht="12.95" customHeight="1"/>
    <row r="74" ht="20.100000000000001" customHeight="1"/>
    <row r="75" ht="12.95" customHeight="1"/>
    <row r="76" ht="20.100000000000001" customHeight="1"/>
    <row r="77" ht="12.95" customHeight="1"/>
    <row r="78" ht="20.100000000000001" customHeight="1"/>
    <row r="79" ht="12.95" customHeight="1"/>
    <row r="80" ht="20.100000000000001" customHeight="1"/>
    <row r="81" ht="12.95" customHeight="1"/>
    <row r="82" ht="20.100000000000001" customHeight="1"/>
    <row r="83" ht="12.95" customHeight="1"/>
    <row r="84" ht="20.100000000000001" customHeight="1"/>
    <row r="85" ht="12.95" customHeight="1"/>
    <row r="86" ht="20.100000000000001" customHeight="1"/>
    <row r="87" ht="12.95" customHeight="1"/>
    <row r="88" ht="20.100000000000001" customHeight="1"/>
    <row r="89" ht="12.95" customHeight="1"/>
    <row r="90" ht="20.100000000000001" customHeight="1"/>
    <row r="91" ht="12.95" customHeight="1"/>
    <row r="92" ht="20.100000000000001" customHeight="1"/>
    <row r="93" ht="12.95" customHeight="1"/>
    <row r="94" ht="20.100000000000001" customHeight="1"/>
    <row r="95" ht="12.95" customHeight="1"/>
  </sheetData>
  <sortState xmlns:xlrd2="http://schemas.microsoft.com/office/spreadsheetml/2017/richdata2" ref="A6:B42">
    <sortCondition descending="1" ref="B6:B42"/>
  </sortState>
  <hyperlinks>
    <hyperlink ref="B3" r:id="rId1" display="https://stats.oecd.org/Index.aspx?QueryId=66596" xr:uid="{7380B1E0-2D4F-4D45-88DB-2D10A4F9249C}"/>
    <hyperlink ref="A1" location="'List of Figures'!A1" display="Back to List of Figures" xr:uid="{C3EBFC71-0637-4AF0-BD80-ECEA4A0731A9}"/>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04D76-AAFD-4DD5-85A7-85D304334B9E}">
  <dimension ref="A1:P56"/>
  <sheetViews>
    <sheetView showGridLines="0" workbookViewId="0">
      <selection activeCell="B3" sqref="B3"/>
    </sheetView>
  </sheetViews>
  <sheetFormatPr defaultRowHeight="15"/>
  <cols>
    <col min="2" max="2" width="9.5703125" bestFit="1" customWidth="1"/>
    <col min="3" max="6" width="9.140625" style="153"/>
  </cols>
  <sheetData>
    <row r="1" spans="1:16">
      <c r="A1" s="147" t="s">
        <v>980</v>
      </c>
    </row>
    <row r="2" spans="1:16">
      <c r="A2" s="213" t="s">
        <v>535</v>
      </c>
      <c r="B2" s="213" t="s">
        <v>759</v>
      </c>
      <c r="C2" s="213"/>
      <c r="D2" s="213"/>
      <c r="E2" s="213"/>
      <c r="F2" s="213"/>
      <c r="G2" s="213"/>
      <c r="H2" s="213"/>
      <c r="I2" s="213"/>
      <c r="J2" s="213"/>
      <c r="K2" s="213"/>
      <c r="L2" s="213"/>
      <c r="M2" s="213"/>
      <c r="N2" s="213"/>
      <c r="O2" s="213"/>
      <c r="P2" s="213"/>
    </row>
    <row r="3" spans="1:16">
      <c r="A3" s="213" t="s">
        <v>28</v>
      </c>
      <c r="B3" s="213" t="s">
        <v>756</v>
      </c>
      <c r="C3" s="213"/>
      <c r="D3" s="213"/>
      <c r="E3" s="213"/>
      <c r="F3" s="213"/>
      <c r="G3" s="213"/>
      <c r="H3" s="213"/>
      <c r="I3" s="213"/>
      <c r="J3" s="213"/>
      <c r="K3" s="213"/>
      <c r="L3" s="213"/>
      <c r="M3" s="213"/>
      <c r="N3" s="213"/>
      <c r="O3" s="213"/>
      <c r="P3" s="213"/>
    </row>
    <row r="4" spans="1:16">
      <c r="A4" s="213"/>
      <c r="B4" s="213" t="s">
        <v>1340</v>
      </c>
      <c r="C4" s="214" t="s">
        <v>167</v>
      </c>
      <c r="D4" s="213"/>
      <c r="E4" s="213"/>
      <c r="F4" s="213"/>
      <c r="G4" s="213"/>
      <c r="H4" s="213"/>
      <c r="I4" s="213"/>
      <c r="J4" s="213"/>
      <c r="K4" s="213"/>
      <c r="L4" s="213"/>
      <c r="M4" s="213"/>
      <c r="N4" s="213"/>
      <c r="O4" s="213"/>
      <c r="P4" s="213"/>
    </row>
    <row r="5" spans="1:16">
      <c r="M5" s="153"/>
      <c r="N5" s="153"/>
    </row>
    <row r="6" spans="1:16">
      <c r="A6" t="s">
        <v>1400</v>
      </c>
      <c r="M6" s="153"/>
      <c r="N6" s="153"/>
    </row>
    <row r="7" spans="1:16">
      <c r="B7" t="s">
        <v>757</v>
      </c>
      <c r="C7" s="153" t="s">
        <v>758</v>
      </c>
      <c r="D7" s="153" t="s">
        <v>148</v>
      </c>
      <c r="M7" s="153"/>
      <c r="N7" s="153"/>
    </row>
    <row r="8" spans="1:16">
      <c r="A8">
        <v>1980</v>
      </c>
      <c r="B8" s="145"/>
      <c r="C8" s="145"/>
      <c r="D8" s="145"/>
      <c r="M8" s="153"/>
      <c r="N8" s="153"/>
    </row>
    <row r="9" spans="1:16">
      <c r="A9">
        <v>1981</v>
      </c>
      <c r="B9" s="145"/>
      <c r="C9" s="145"/>
      <c r="D9" s="145"/>
      <c r="M9" s="153"/>
      <c r="N9" s="153"/>
    </row>
    <row r="10" spans="1:16">
      <c r="A10" s="153">
        <v>1982</v>
      </c>
      <c r="B10" s="145">
        <v>18.535345996130832</v>
      </c>
      <c r="C10" s="145">
        <v>12.734989962491417</v>
      </c>
      <c r="D10" s="145">
        <v>7.0124553915051431</v>
      </c>
      <c r="M10" s="153"/>
      <c r="N10" s="153"/>
    </row>
    <row r="11" spans="1:16">
      <c r="A11" s="153">
        <v>1983</v>
      </c>
      <c r="B11" s="145"/>
      <c r="C11" s="145"/>
      <c r="D11" s="145"/>
      <c r="M11" s="153"/>
      <c r="N11" s="153"/>
    </row>
    <row r="12" spans="1:16">
      <c r="A12" s="153">
        <v>1984</v>
      </c>
      <c r="B12" s="145">
        <v>21.832972125503961</v>
      </c>
      <c r="C12" s="145">
        <v>13.948301879397182</v>
      </c>
      <c r="D12" s="145">
        <v>6.0930104945469514</v>
      </c>
      <c r="M12" s="153"/>
      <c r="N12" s="153"/>
    </row>
    <row r="13" spans="1:16">
      <c r="A13" s="153">
        <v>1985</v>
      </c>
      <c r="B13" s="145"/>
      <c r="C13" s="145"/>
      <c r="D13" s="145"/>
      <c r="M13" s="153"/>
      <c r="N13" s="153"/>
    </row>
    <row r="14" spans="1:16">
      <c r="A14" s="153">
        <v>1986</v>
      </c>
      <c r="B14" s="145">
        <v>16.774969147623302</v>
      </c>
      <c r="C14" s="145">
        <v>11.203522632457238</v>
      </c>
      <c r="D14" s="145">
        <v>6.7064278754074129</v>
      </c>
      <c r="M14" s="153"/>
      <c r="N14" s="153"/>
    </row>
    <row r="15" spans="1:16">
      <c r="A15" s="153">
        <v>1987</v>
      </c>
      <c r="B15" s="145"/>
      <c r="C15" s="145"/>
      <c r="D15" s="145"/>
      <c r="M15" s="153"/>
      <c r="N15" s="153"/>
    </row>
    <row r="16" spans="1:16">
      <c r="A16" s="153">
        <v>1988</v>
      </c>
      <c r="B16" s="145">
        <v>18.281591132778562</v>
      </c>
      <c r="C16" s="145">
        <v>12.661478701725857</v>
      </c>
      <c r="D16" s="145">
        <v>8.4584308570329281</v>
      </c>
      <c r="M16" s="153"/>
      <c r="N16" s="153"/>
    </row>
    <row r="17" spans="1:14">
      <c r="A17" s="153">
        <v>1989</v>
      </c>
      <c r="B17" s="145"/>
      <c r="C17" s="145"/>
      <c r="D17" s="145"/>
      <c r="M17" s="153"/>
      <c r="N17" s="153"/>
    </row>
    <row r="18" spans="1:14">
      <c r="A18" s="153">
        <v>1990</v>
      </c>
      <c r="B18" s="145">
        <v>19.685774184149825</v>
      </c>
      <c r="C18" s="145">
        <v>13.51535929368077</v>
      </c>
      <c r="D18" s="145">
        <v>8.11320175573222</v>
      </c>
      <c r="M18" s="153"/>
      <c r="N18" s="153"/>
    </row>
    <row r="19" spans="1:14">
      <c r="A19" s="153">
        <v>1991</v>
      </c>
      <c r="B19" s="145"/>
      <c r="C19" s="145"/>
      <c r="D19" s="145"/>
      <c r="M19" s="153"/>
      <c r="N19" s="153"/>
    </row>
    <row r="20" spans="1:14">
      <c r="A20" s="153">
        <v>1992</v>
      </c>
      <c r="B20" s="145">
        <v>37.820203422702683</v>
      </c>
      <c r="C20" s="145">
        <v>24.487996344123879</v>
      </c>
      <c r="D20" s="145">
        <v>9.2885249696198127</v>
      </c>
      <c r="M20" s="153"/>
      <c r="N20" s="153"/>
    </row>
    <row r="21" spans="1:14">
      <c r="A21" s="153">
        <v>1993</v>
      </c>
      <c r="B21" s="145"/>
      <c r="C21" s="145"/>
      <c r="D21" s="145"/>
      <c r="M21" s="153"/>
      <c r="N21" s="153"/>
    </row>
    <row r="22" spans="1:14">
      <c r="A22" s="153">
        <v>1994</v>
      </c>
      <c r="B22" s="145">
        <v>39.959500434228744</v>
      </c>
      <c r="C22" s="145">
        <v>25.88336301023379</v>
      </c>
      <c r="D22" s="145">
        <v>9.5846034473202906</v>
      </c>
      <c r="M22" s="153"/>
      <c r="N22" s="153"/>
    </row>
    <row r="23" spans="1:14">
      <c r="A23" s="153">
        <v>1995</v>
      </c>
      <c r="B23" s="145"/>
      <c r="C23" s="145"/>
      <c r="D23" s="145"/>
      <c r="M23" s="153"/>
      <c r="N23" s="153"/>
    </row>
    <row r="24" spans="1:14">
      <c r="A24" s="153">
        <v>1996</v>
      </c>
      <c r="B24" s="145">
        <v>34.412070122732416</v>
      </c>
      <c r="C24" s="145">
        <v>22.288882457557101</v>
      </c>
      <c r="D24" s="145">
        <v>8.707121195552153</v>
      </c>
      <c r="M24" s="153"/>
      <c r="N24" s="153"/>
    </row>
    <row r="25" spans="1:14">
      <c r="A25" s="153">
        <v>1997</v>
      </c>
      <c r="B25" s="145"/>
      <c r="C25" s="145"/>
      <c r="D25" s="145"/>
      <c r="M25" s="153"/>
      <c r="N25" s="153"/>
    </row>
    <row r="26" spans="1:14">
      <c r="A26" s="153">
        <v>1998</v>
      </c>
      <c r="B26" s="145">
        <v>30.722592046169755</v>
      </c>
      <c r="C26" s="145">
        <v>20.185785553781145</v>
      </c>
      <c r="D26" s="145">
        <v>9.3274409256062043</v>
      </c>
      <c r="M26" s="153"/>
      <c r="N26" s="153"/>
    </row>
    <row r="27" spans="1:14">
      <c r="A27" s="153">
        <v>1999</v>
      </c>
      <c r="B27" s="145"/>
      <c r="C27" s="145"/>
      <c r="D27" s="145"/>
      <c r="M27" s="153"/>
      <c r="N27" s="153"/>
    </row>
    <row r="28" spans="1:14">
      <c r="A28" s="153">
        <v>2000</v>
      </c>
      <c r="B28" s="145"/>
      <c r="C28" s="145"/>
      <c r="D28" s="145"/>
      <c r="M28" s="153"/>
      <c r="N28" s="153"/>
    </row>
    <row r="29" spans="1:14">
      <c r="A29" s="153">
        <v>2001</v>
      </c>
      <c r="B29" s="145">
        <v>31.90741985057846</v>
      </c>
      <c r="C29" s="145">
        <v>20.760955535444346</v>
      </c>
      <c r="D29" s="145">
        <v>8.5572018118708453</v>
      </c>
      <c r="M29" s="153"/>
      <c r="N29" s="153"/>
    </row>
    <row r="30" spans="1:14">
      <c r="A30" s="153">
        <v>2002</v>
      </c>
      <c r="B30" s="145"/>
      <c r="C30" s="145"/>
      <c r="D30" s="145"/>
      <c r="M30" s="153"/>
      <c r="N30" s="153"/>
    </row>
    <row r="31" spans="1:14">
      <c r="A31" s="153">
        <v>2003</v>
      </c>
      <c r="B31" s="145"/>
      <c r="C31" s="145"/>
      <c r="D31" s="145"/>
      <c r="M31" s="153"/>
      <c r="N31" s="153"/>
    </row>
    <row r="32" spans="1:14">
      <c r="A32" s="153">
        <v>2004</v>
      </c>
      <c r="B32" s="145">
        <v>24.73251701697259</v>
      </c>
      <c r="C32" s="145">
        <v>17.757428214481234</v>
      </c>
      <c r="D32" s="145">
        <v>7.1336648077722389</v>
      </c>
      <c r="M32" s="153"/>
      <c r="N32" s="153"/>
    </row>
    <row r="33" spans="1:14">
      <c r="A33" s="153">
        <v>2005</v>
      </c>
      <c r="B33" s="145"/>
      <c r="C33" s="145"/>
      <c r="D33" s="145"/>
      <c r="M33" s="153"/>
      <c r="N33" s="153"/>
    </row>
    <row r="34" spans="1:14">
      <c r="A34" s="153">
        <v>2006</v>
      </c>
      <c r="B34" s="145"/>
      <c r="C34" s="145"/>
      <c r="D34" s="145"/>
      <c r="M34" s="153"/>
      <c r="N34" s="153"/>
    </row>
    <row r="35" spans="1:14">
      <c r="A35" s="153">
        <v>2007</v>
      </c>
      <c r="B35" s="145">
        <v>18.761161737472268</v>
      </c>
      <c r="C35" s="145">
        <v>14.53861009704741</v>
      </c>
      <c r="D35" s="145">
        <v>8.7186500632397248</v>
      </c>
      <c r="M35" s="153"/>
      <c r="N35" s="153"/>
    </row>
    <row r="36" spans="1:14">
      <c r="A36" s="153">
        <v>2008</v>
      </c>
      <c r="B36" s="145">
        <v>18.520247342088762</v>
      </c>
      <c r="C36" s="145">
        <v>13.875388193351318</v>
      </c>
      <c r="D36" s="145">
        <v>8.1443360065953119</v>
      </c>
      <c r="M36" s="153"/>
      <c r="N36" s="153"/>
    </row>
    <row r="37" spans="1:14">
      <c r="A37" s="153">
        <v>2009</v>
      </c>
      <c r="B37" s="145">
        <v>18.148267692004275</v>
      </c>
      <c r="C37" s="145">
        <v>13.116902908125502</v>
      </c>
      <c r="D37" s="145">
        <v>6.4168641038886793</v>
      </c>
      <c r="M37" s="153"/>
      <c r="N37" s="153"/>
    </row>
    <row r="38" spans="1:14">
      <c r="A38" s="153">
        <v>2010</v>
      </c>
      <c r="B38" s="145">
        <v>18.760991301423527</v>
      </c>
      <c r="C38" s="145">
        <v>13.282412492960525</v>
      </c>
      <c r="D38" s="145">
        <v>5.2807291515593491</v>
      </c>
      <c r="M38" s="153"/>
      <c r="N38" s="153"/>
    </row>
    <row r="39" spans="1:14">
      <c r="A39" s="153">
        <v>2011</v>
      </c>
      <c r="B39" s="145">
        <v>19.605588693215324</v>
      </c>
      <c r="C39" s="145">
        <v>14.294260985987568</v>
      </c>
      <c r="D39" s="145">
        <v>5.463056161385869</v>
      </c>
      <c r="M39" s="153"/>
      <c r="N39" s="153"/>
    </row>
    <row r="40" spans="1:14">
      <c r="A40" s="153">
        <v>2012</v>
      </c>
      <c r="B40" s="145">
        <v>20.059855513258647</v>
      </c>
      <c r="C40" s="145">
        <v>14.453003225954188</v>
      </c>
      <c r="D40" s="145">
        <v>5.6962028827698452</v>
      </c>
      <c r="M40" s="153"/>
      <c r="N40" s="153"/>
    </row>
    <row r="41" spans="1:14">
      <c r="A41" s="153">
        <v>2013</v>
      </c>
      <c r="B41" s="145">
        <v>19.060183725092024</v>
      </c>
      <c r="C41" s="145">
        <v>13.455998197753548</v>
      </c>
      <c r="D41" s="145">
        <v>4.5705559283675985</v>
      </c>
      <c r="M41" s="153"/>
      <c r="N41" s="153"/>
    </row>
    <row r="42" spans="1:14">
      <c r="A42" s="153">
        <v>2014</v>
      </c>
      <c r="B42" s="145">
        <v>18.400454016246702</v>
      </c>
      <c r="C42" s="145">
        <v>13.253147691327095</v>
      </c>
      <c r="D42" s="145">
        <v>3.9267288935570086</v>
      </c>
      <c r="M42" s="153"/>
      <c r="N42" s="153"/>
    </row>
    <row r="43" spans="1:14">
      <c r="A43" s="153">
        <v>2015</v>
      </c>
      <c r="B43" s="145">
        <v>17.449994330722369</v>
      </c>
      <c r="C43" s="145">
        <v>12.761707498691209</v>
      </c>
      <c r="D43" s="145">
        <v>4.5092702161903988</v>
      </c>
      <c r="M43" s="153"/>
      <c r="N43" s="153"/>
    </row>
    <row r="44" spans="1:14">
      <c r="A44" s="153">
        <v>2016</v>
      </c>
      <c r="B44" s="145"/>
      <c r="C44" s="145">
        <v>11.922814258492611</v>
      </c>
      <c r="D44" s="145">
        <v>5.018403535486966</v>
      </c>
      <c r="M44" s="153"/>
      <c r="N44" s="153"/>
    </row>
    <row r="45" spans="1:14">
      <c r="A45" s="153">
        <v>2017</v>
      </c>
      <c r="B45" s="145"/>
      <c r="C45" s="145">
        <v>10.917705091534479</v>
      </c>
      <c r="D45" s="145">
        <v>5.3606475476082736</v>
      </c>
      <c r="M45" s="153"/>
      <c r="N45" s="153"/>
    </row>
    <row r="46" spans="1:14">
      <c r="A46" s="153">
        <v>2018</v>
      </c>
      <c r="B46" s="145">
        <v>13.237526736159314</v>
      </c>
      <c r="C46" s="145">
        <v>10.120976716348098</v>
      </c>
      <c r="D46" s="145">
        <v>5.120011530565729</v>
      </c>
      <c r="M46" s="153"/>
      <c r="N46" s="153"/>
    </row>
    <row r="47" spans="1:14">
      <c r="B47" s="145"/>
      <c r="M47" s="153"/>
      <c r="N47" s="153"/>
    </row>
    <row r="48" spans="1:14">
      <c r="M48" s="153"/>
      <c r="N48" s="153"/>
    </row>
    <row r="49" spans="13:14">
      <c r="M49" s="153"/>
      <c r="N49" s="153"/>
    </row>
    <row r="50" spans="13:14">
      <c r="M50" s="153"/>
      <c r="N50" s="153"/>
    </row>
    <row r="51" spans="13:14">
      <c r="M51" s="153"/>
      <c r="N51" s="153"/>
    </row>
    <row r="52" spans="13:14">
      <c r="M52" s="153"/>
      <c r="N52" s="153"/>
    </row>
    <row r="53" spans="13:14">
      <c r="M53" s="153"/>
      <c r="N53" s="153"/>
    </row>
    <row r="54" spans="13:14">
      <c r="M54" s="153"/>
      <c r="N54" s="153"/>
    </row>
    <row r="55" spans="13:14">
      <c r="M55" s="153"/>
      <c r="N55" s="153"/>
    </row>
    <row r="56" spans="13:14">
      <c r="M56" s="153"/>
      <c r="N56" s="153"/>
    </row>
  </sheetData>
  <hyperlinks>
    <hyperlink ref="C4" r:id="rId1" display="https://www.msd.govt.nz/about-msd-and-our-work/publications-resources/monitoring/household-incomes/household-incomes-1982-to-2018.html" xr:uid="{ABF1410C-5B23-4310-9CDF-C6355A7E9C9A}"/>
    <hyperlink ref="A1" location="'List of Figures'!A1" display="Back to List of Figures" xr:uid="{93460C06-7545-4D85-9C17-95D8477B598C}"/>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0C25F-D313-49E4-B440-3ACEA0DEF984}">
  <dimension ref="A1:J60"/>
  <sheetViews>
    <sheetView showGridLines="0" zoomScaleNormal="100" workbookViewId="0">
      <selection activeCell="A12" sqref="A12"/>
    </sheetView>
  </sheetViews>
  <sheetFormatPr defaultColWidth="9.140625" defaultRowHeight="15"/>
  <cols>
    <col min="1" max="1" width="20.85546875" style="157" customWidth="1"/>
    <col min="2" max="4" width="9.140625" style="157"/>
    <col min="5" max="10" width="9.140625" style="164"/>
    <col min="11" max="11" width="6.85546875" style="157" bestFit="1" customWidth="1"/>
    <col min="12" max="12" width="9.7109375" style="157" bestFit="1" customWidth="1"/>
    <col min="13" max="13" width="9.85546875" style="157" bestFit="1" customWidth="1"/>
    <col min="14" max="14" width="11.28515625" style="157" bestFit="1" customWidth="1"/>
    <col min="15" max="16384" width="9.140625" style="157"/>
  </cols>
  <sheetData>
    <row r="1" spans="1:10">
      <c r="A1" s="147" t="s">
        <v>980</v>
      </c>
    </row>
    <row r="2" spans="1:10">
      <c r="A2" s="213" t="s">
        <v>411</v>
      </c>
      <c r="B2" s="213" t="s">
        <v>867</v>
      </c>
      <c r="C2" s="213"/>
      <c r="D2" s="213"/>
      <c r="E2" s="213"/>
      <c r="F2" s="213"/>
      <c r="G2" s="213"/>
    </row>
    <row r="3" spans="1:10">
      <c r="A3" s="213" t="s">
        <v>28</v>
      </c>
      <c r="B3" s="214" t="s">
        <v>930</v>
      </c>
      <c r="C3" s="213"/>
      <c r="D3" s="213"/>
      <c r="E3" s="213"/>
      <c r="F3" s="213"/>
      <c r="G3" s="213"/>
    </row>
    <row r="4" spans="1:10" ht="29.45" customHeight="1">
      <c r="B4" s="147"/>
    </row>
    <row r="5" spans="1:10" s="286" customFormat="1" ht="29.45" customHeight="1">
      <c r="A5" s="286" t="s">
        <v>1401</v>
      </c>
      <c r="B5" s="147"/>
    </row>
    <row r="6" spans="1:10">
      <c r="A6" s="149"/>
      <c r="B6" s="157" t="s">
        <v>82</v>
      </c>
      <c r="C6" s="157" t="s">
        <v>81</v>
      </c>
      <c r="D6" s="157" t="s">
        <v>80</v>
      </c>
      <c r="E6" s="157" t="s">
        <v>79</v>
      </c>
      <c r="F6" s="11" t="s">
        <v>78</v>
      </c>
      <c r="G6" s="11" t="s">
        <v>17</v>
      </c>
      <c r="H6" s="7" t="s">
        <v>77</v>
      </c>
      <c r="I6" s="157" t="s">
        <v>76</v>
      </c>
      <c r="J6" s="164">
        <v>2021</v>
      </c>
    </row>
    <row r="7" spans="1:10" ht="19.5" customHeight="1">
      <c r="A7" s="149" t="s">
        <v>1285</v>
      </c>
      <c r="B7" s="157">
        <v>26.9</v>
      </c>
      <c r="C7" s="157">
        <v>27.3</v>
      </c>
      <c r="D7" s="157">
        <v>27.2</v>
      </c>
      <c r="E7" s="157">
        <v>24.3</v>
      </c>
      <c r="F7" s="157">
        <v>22.4</v>
      </c>
      <c r="G7" s="157">
        <v>22.8</v>
      </c>
      <c r="H7" s="157">
        <v>18.3</v>
      </c>
      <c r="I7" s="157">
        <v>17.8</v>
      </c>
      <c r="J7" s="164">
        <v>16.3</v>
      </c>
    </row>
    <row r="8" spans="1:10" ht="17.25" customHeight="1">
      <c r="A8" s="149" t="s">
        <v>1284</v>
      </c>
      <c r="B8" s="157">
        <v>15.6</v>
      </c>
      <c r="C8" s="157">
        <v>14.5</v>
      </c>
      <c r="D8" s="157">
        <v>16.3</v>
      </c>
      <c r="E8" s="157">
        <v>15.4</v>
      </c>
      <c r="F8" s="157">
        <v>14.2</v>
      </c>
      <c r="G8" s="157">
        <v>16.5</v>
      </c>
      <c r="H8" s="157">
        <v>13.5</v>
      </c>
      <c r="I8" s="157">
        <v>13.2</v>
      </c>
      <c r="J8" s="164">
        <v>13.6</v>
      </c>
    </row>
    <row r="9" spans="1:10">
      <c r="A9" s="149"/>
      <c r="E9" s="157"/>
      <c r="F9" s="157"/>
      <c r="G9" s="157"/>
      <c r="H9" s="157"/>
      <c r="I9" s="157"/>
    </row>
    <row r="10" spans="1:10">
      <c r="A10" s="149"/>
    </row>
    <row r="11" spans="1:10">
      <c r="A11" s="289" t="s">
        <v>432</v>
      </c>
    </row>
    <row r="12" spans="1:10">
      <c r="A12" s="149" t="s">
        <v>1285</v>
      </c>
      <c r="B12" s="157">
        <v>2.6000000000000014</v>
      </c>
      <c r="C12" s="157">
        <v>2.8999999999999986</v>
      </c>
      <c r="D12" s="157">
        <v>2.9000000000000021</v>
      </c>
      <c r="E12" s="164">
        <v>2.3000000000000007</v>
      </c>
      <c r="F12" s="164">
        <v>2.4000000000000021</v>
      </c>
      <c r="G12" s="164">
        <v>1.8999999999999986</v>
      </c>
      <c r="H12" s="164">
        <v>1.0999999999999979</v>
      </c>
      <c r="I12" s="164">
        <v>1.3</v>
      </c>
      <c r="J12" s="164">
        <v>1.3</v>
      </c>
    </row>
    <row r="13" spans="1:10">
      <c r="A13" s="149" t="s">
        <v>1284</v>
      </c>
      <c r="B13" s="157">
        <v>1.2000000000000011</v>
      </c>
      <c r="C13" s="157">
        <v>1.0999999999999996</v>
      </c>
      <c r="D13" s="157">
        <v>1.0999999999999979</v>
      </c>
      <c r="E13" s="164">
        <v>1.0999999999999996</v>
      </c>
      <c r="F13" s="164">
        <v>1.1000000000000014</v>
      </c>
      <c r="G13" s="164">
        <v>1.1000000000000014</v>
      </c>
      <c r="H13" s="164">
        <v>0.90000000000000036</v>
      </c>
      <c r="I13" s="164">
        <v>1.2</v>
      </c>
      <c r="J13" s="164">
        <v>1.2</v>
      </c>
    </row>
    <row r="14" spans="1:10">
      <c r="A14" s="149"/>
    </row>
    <row r="15" spans="1:10">
      <c r="E15" s="157"/>
      <c r="F15" s="157"/>
      <c r="G15" s="157"/>
      <c r="H15" s="157"/>
      <c r="I15" s="157"/>
    </row>
    <row r="16" spans="1:10">
      <c r="E16" s="157"/>
      <c r="F16" s="157"/>
      <c r="G16" s="157"/>
      <c r="H16" s="157"/>
      <c r="I16" s="157"/>
    </row>
    <row r="17" spans="1:9">
      <c r="E17" s="157"/>
      <c r="F17" s="157"/>
      <c r="G17" s="157"/>
      <c r="H17" s="157"/>
      <c r="I17" s="157"/>
    </row>
    <row r="18" spans="1:9">
      <c r="A18" s="149"/>
      <c r="E18" s="157"/>
      <c r="F18" s="157"/>
      <c r="G18" s="157"/>
      <c r="H18" s="157"/>
      <c r="I18" s="157"/>
    </row>
    <row r="19" spans="1:9">
      <c r="A19" s="149"/>
      <c r="E19" s="157"/>
      <c r="F19" s="157"/>
      <c r="G19" s="157"/>
      <c r="H19" s="157"/>
      <c r="I19" s="157"/>
    </row>
    <row r="20" spans="1:9">
      <c r="E20" s="157"/>
      <c r="F20" s="157"/>
      <c r="G20" s="157"/>
      <c r="H20" s="157"/>
      <c r="I20" s="157"/>
    </row>
    <row r="21" spans="1:9">
      <c r="E21" s="157"/>
      <c r="F21" s="157"/>
      <c r="G21" s="157"/>
      <c r="H21" s="157"/>
      <c r="I21" s="157"/>
    </row>
    <row r="22" spans="1:9">
      <c r="E22" s="157"/>
      <c r="F22" s="157"/>
      <c r="G22" s="157"/>
      <c r="H22" s="157"/>
      <c r="I22" s="157"/>
    </row>
    <row r="23" spans="1:9">
      <c r="A23" s="149"/>
      <c r="E23" s="157"/>
      <c r="F23" s="157"/>
      <c r="G23" s="157"/>
      <c r="H23" s="157"/>
      <c r="I23" s="157"/>
    </row>
    <row r="24" spans="1:9">
      <c r="A24" s="149"/>
      <c r="E24" s="157"/>
      <c r="F24" s="157"/>
      <c r="G24" s="157"/>
      <c r="H24" s="157"/>
      <c r="I24" s="157"/>
    </row>
    <row r="25" spans="1:9">
      <c r="E25" s="157"/>
      <c r="F25" s="157"/>
      <c r="G25" s="157"/>
      <c r="H25" s="157"/>
      <c r="I25" s="157"/>
    </row>
    <row r="26" spans="1:9">
      <c r="A26" s="149"/>
      <c r="E26" s="157"/>
      <c r="F26" s="157"/>
      <c r="G26" s="157"/>
      <c r="H26" s="157"/>
      <c r="I26" s="157"/>
    </row>
    <row r="27" spans="1:9">
      <c r="A27" s="149"/>
      <c r="E27" s="157"/>
      <c r="F27" s="157"/>
      <c r="G27" s="157"/>
      <c r="H27" s="157"/>
      <c r="I27" s="157"/>
    </row>
    <row r="28" spans="1:9">
      <c r="A28" s="149"/>
      <c r="E28" s="157"/>
      <c r="F28" s="157"/>
      <c r="G28" s="157"/>
      <c r="H28" s="157"/>
      <c r="I28" s="157"/>
    </row>
    <row r="29" spans="1:9">
      <c r="A29" s="149"/>
      <c r="E29" s="157"/>
      <c r="F29" s="157"/>
      <c r="G29" s="157"/>
      <c r="H29" s="157"/>
      <c r="I29" s="157"/>
    </row>
    <row r="30" spans="1:9">
      <c r="A30" s="149"/>
      <c r="E30" s="157"/>
      <c r="F30" s="157"/>
      <c r="G30" s="157"/>
      <c r="H30" s="157"/>
      <c r="I30" s="157"/>
    </row>
    <row r="31" spans="1:9">
      <c r="A31" s="149"/>
      <c r="E31" s="157"/>
      <c r="F31" s="157"/>
      <c r="G31" s="157"/>
      <c r="H31" s="157"/>
      <c r="I31" s="157"/>
    </row>
    <row r="32" spans="1:9">
      <c r="A32" s="149"/>
    </row>
    <row r="33" spans="1:10">
      <c r="A33" s="149"/>
    </row>
    <row r="35" spans="1:10" ht="14.45" customHeight="1"/>
    <row r="36" spans="1:10">
      <c r="B36" s="149"/>
      <c r="C36" s="149"/>
      <c r="D36" s="149"/>
      <c r="E36" s="149"/>
      <c r="F36" s="149"/>
      <c r="G36" s="149"/>
      <c r="H36" s="149"/>
      <c r="I36" s="149"/>
      <c r="J36" s="149"/>
    </row>
    <row r="37" spans="1:10" ht="20.100000000000001" customHeight="1"/>
    <row r="44" spans="1:10">
      <c r="B44" s="11"/>
      <c r="C44" s="11"/>
      <c r="D44" s="11"/>
      <c r="E44" s="11"/>
      <c r="F44" s="11"/>
      <c r="G44" s="11"/>
      <c r="H44" s="11"/>
      <c r="I44" s="11"/>
      <c r="J44" s="11"/>
    </row>
    <row r="45" spans="1:10">
      <c r="A45" s="7"/>
      <c r="B45" s="11"/>
      <c r="C45" s="11"/>
      <c r="D45" s="11"/>
      <c r="E45" s="11"/>
      <c r="F45" s="11"/>
      <c r="G45" s="11"/>
      <c r="H45" s="11"/>
      <c r="I45" s="11"/>
      <c r="J45" s="11"/>
    </row>
    <row r="46" spans="1:10">
      <c r="A46" s="7"/>
      <c r="B46" s="11"/>
      <c r="C46" s="11"/>
      <c r="D46" s="11"/>
      <c r="E46" s="11"/>
      <c r="F46" s="11"/>
      <c r="G46" s="11"/>
      <c r="H46" s="11"/>
      <c r="I46" s="11"/>
      <c r="J46" s="11"/>
    </row>
    <row r="60" ht="14.45" customHeight="1"/>
  </sheetData>
  <hyperlinks>
    <hyperlink ref="B3" r:id="rId1" display="https://www.stats.govt.nz/information-releases/child-poverty-statistics-year-ended-june-2021" xr:uid="{3416845D-FC28-4FF1-B670-F88B041F3402}"/>
    <hyperlink ref="A1" location="'List of Figures'!A1" display="Back to List of Figures" xr:uid="{65736D3A-608F-4465-891D-F7392EA4123A}"/>
  </hyperlinks>
  <pageMargins left="0.7" right="0.7" top="0.75" bottom="0.75" header="0.3" footer="0.3"/>
  <ignoredErrors>
    <ignoredError sqref="B6:J6" numberStoredAsText="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957C2-8186-4607-A36F-7EA16549B7C7}">
  <sheetPr codeName="Sheet59"/>
  <dimension ref="A1:J66"/>
  <sheetViews>
    <sheetView showGridLines="0" zoomScale="70" zoomScaleNormal="70" workbookViewId="0">
      <selection activeCell="A32" sqref="A32"/>
    </sheetView>
  </sheetViews>
  <sheetFormatPr defaultRowHeight="15"/>
  <cols>
    <col min="1" max="1" width="22.140625" customWidth="1"/>
    <col min="4" max="4" width="16.5703125" customWidth="1"/>
  </cols>
  <sheetData>
    <row r="1" spans="1:10">
      <c r="A1" s="147" t="s">
        <v>980</v>
      </c>
    </row>
    <row r="2" spans="1:10">
      <c r="A2" s="213" t="s">
        <v>535</v>
      </c>
      <c r="B2" s="213" t="s">
        <v>760</v>
      </c>
      <c r="C2" s="213"/>
      <c r="D2" s="213"/>
      <c r="E2" s="213"/>
      <c r="F2" s="213"/>
      <c r="G2" s="213"/>
      <c r="H2" s="213"/>
      <c r="I2" s="213"/>
      <c r="J2" s="213"/>
    </row>
    <row r="3" spans="1:10">
      <c r="A3" s="213" t="s">
        <v>28</v>
      </c>
      <c r="B3" s="214" t="s">
        <v>168</v>
      </c>
      <c r="C3" s="213"/>
      <c r="D3" s="213"/>
      <c r="E3" s="213"/>
      <c r="F3" s="213"/>
      <c r="G3" s="213"/>
      <c r="H3" s="213"/>
      <c r="I3" s="213"/>
      <c r="J3" s="213"/>
    </row>
    <row r="5" spans="1:10">
      <c r="A5" t="s">
        <v>1402</v>
      </c>
    </row>
    <row r="6" spans="1:10">
      <c r="B6" t="s">
        <v>194</v>
      </c>
      <c r="C6" t="s">
        <v>195</v>
      </c>
    </row>
    <row r="7" spans="1:10">
      <c r="A7" s="145" t="s">
        <v>173</v>
      </c>
      <c r="B7" s="160">
        <v>10.164985534443662</v>
      </c>
      <c r="C7" s="160">
        <v>28.802095550864021</v>
      </c>
      <c r="E7" s="237"/>
    </row>
    <row r="8" spans="1:10">
      <c r="A8" s="145" t="s">
        <v>171</v>
      </c>
      <c r="B8" s="160">
        <v>10.288386593920498</v>
      </c>
      <c r="C8" s="160">
        <v>39.672642244738888</v>
      </c>
      <c r="D8" s="237"/>
      <c r="E8" s="237"/>
      <c r="F8" s="7"/>
    </row>
    <row r="9" spans="1:10">
      <c r="A9" s="158" t="s">
        <v>179</v>
      </c>
      <c r="B9" s="160">
        <v>11.203535222251105</v>
      </c>
      <c r="C9" s="160">
        <v>23.680790226150247</v>
      </c>
      <c r="D9" s="237"/>
      <c r="E9" s="237"/>
      <c r="F9" s="7"/>
    </row>
    <row r="10" spans="1:10">
      <c r="A10" s="145" t="s">
        <v>172</v>
      </c>
      <c r="B10" s="160">
        <v>12.209302325581396</v>
      </c>
      <c r="C10" s="160">
        <v>38.953488372093027</v>
      </c>
      <c r="D10" s="237"/>
      <c r="E10" s="237"/>
      <c r="F10" s="7"/>
    </row>
    <row r="11" spans="1:10">
      <c r="A11" s="158" t="s">
        <v>180</v>
      </c>
      <c r="B11" s="160">
        <v>12.392900856793146</v>
      </c>
      <c r="C11" s="160">
        <v>20.348837209302324</v>
      </c>
      <c r="D11" s="237"/>
      <c r="E11" s="237"/>
      <c r="F11" s="7"/>
    </row>
    <row r="12" spans="1:10">
      <c r="A12" s="145" t="s">
        <v>170</v>
      </c>
      <c r="B12" s="160">
        <v>12.571211545765287</v>
      </c>
      <c r="C12" s="160">
        <v>32.054690467147736</v>
      </c>
      <c r="D12" s="237"/>
      <c r="E12" s="237"/>
      <c r="F12" s="7"/>
    </row>
    <row r="13" spans="1:10">
      <c r="A13" s="145" t="s">
        <v>517</v>
      </c>
      <c r="B13" s="160">
        <v>12.708565072302559</v>
      </c>
      <c r="C13" s="160">
        <v>24.360400444938819</v>
      </c>
      <c r="D13" s="237"/>
      <c r="E13" s="237"/>
      <c r="F13" s="7"/>
    </row>
    <row r="14" spans="1:10">
      <c r="A14" s="145" t="s">
        <v>519</v>
      </c>
      <c r="B14" s="160">
        <v>13.337735226147243</v>
      </c>
      <c r="C14" s="160">
        <v>23.374050841862001</v>
      </c>
      <c r="D14" s="237"/>
      <c r="E14" s="237"/>
      <c r="F14" s="7"/>
    </row>
    <row r="15" spans="1:10">
      <c r="A15" s="145" t="s">
        <v>516</v>
      </c>
      <c r="B15" s="160">
        <v>13.640010698047607</v>
      </c>
      <c r="C15" s="160">
        <v>22.813586520460017</v>
      </c>
      <c r="D15" s="237"/>
      <c r="E15" s="237"/>
      <c r="F15" s="7"/>
    </row>
    <row r="16" spans="1:10">
      <c r="A16" s="145" t="s">
        <v>520</v>
      </c>
      <c r="B16" s="160">
        <v>14.08194233687405</v>
      </c>
      <c r="C16" s="160">
        <v>24.704097116843705</v>
      </c>
      <c r="D16" s="237"/>
      <c r="E16" s="237"/>
      <c r="F16" s="7"/>
    </row>
    <row r="17" spans="1:6">
      <c r="A17" s="145" t="s">
        <v>521</v>
      </c>
      <c r="B17" s="160">
        <v>14.223331253898937</v>
      </c>
      <c r="C17" s="160">
        <v>30.318153462258262</v>
      </c>
      <c r="D17" s="237"/>
      <c r="E17" s="237"/>
      <c r="F17" s="7"/>
    </row>
    <row r="18" spans="1:6">
      <c r="A18" s="145" t="s">
        <v>522</v>
      </c>
      <c r="B18" s="160">
        <v>15.159076731129131</v>
      </c>
      <c r="C18" s="160">
        <v>30.224578914535243</v>
      </c>
      <c r="D18" s="237"/>
      <c r="E18" s="237"/>
      <c r="F18" s="7"/>
    </row>
    <row r="19" spans="1:6">
      <c r="A19" s="145" t="s">
        <v>518</v>
      </c>
      <c r="B19" s="160">
        <v>15.613496932515336</v>
      </c>
      <c r="C19" s="160">
        <v>20.766871165644176</v>
      </c>
      <c r="D19" s="237"/>
      <c r="E19" s="237"/>
      <c r="F19" s="7"/>
    </row>
    <row r="20" spans="1:6">
      <c r="A20" s="158" t="s">
        <v>963</v>
      </c>
      <c r="B20" s="160">
        <v>15.94343043635924</v>
      </c>
      <c r="C20" s="160">
        <v>22.962246665860832</v>
      </c>
      <c r="D20" s="237"/>
      <c r="E20" s="237"/>
      <c r="F20" s="7"/>
    </row>
    <row r="21" spans="1:6">
      <c r="A21" s="158" t="s">
        <v>184</v>
      </c>
      <c r="B21" s="160">
        <v>16.029228855721392</v>
      </c>
      <c r="C21" s="160">
        <v>35.261194029850742</v>
      </c>
      <c r="D21" s="237"/>
      <c r="E21" s="237"/>
      <c r="F21" s="7"/>
    </row>
    <row r="22" spans="1:6">
      <c r="A22" s="145" t="s">
        <v>122</v>
      </c>
      <c r="B22" s="160">
        <v>18.295550201735796</v>
      </c>
      <c r="C22" s="160">
        <v>23.128501349743114</v>
      </c>
      <c r="D22" s="237"/>
      <c r="E22" s="237"/>
      <c r="F22" s="7"/>
    </row>
    <row r="23" spans="1:6">
      <c r="A23" s="145" t="s">
        <v>177</v>
      </c>
      <c r="B23" s="160">
        <v>18.810863828495364</v>
      </c>
      <c r="C23" s="160">
        <v>21.178860839307813</v>
      </c>
      <c r="D23" s="237"/>
      <c r="E23" s="237"/>
    </row>
    <row r="24" spans="1:6">
      <c r="A24" s="145" t="s">
        <v>141</v>
      </c>
      <c r="B24" s="160">
        <v>18.901890189018903</v>
      </c>
      <c r="C24" s="160">
        <v>21.045740937730137</v>
      </c>
      <c r="D24" s="237"/>
      <c r="E24" s="237"/>
    </row>
    <row r="25" spans="1:6">
      <c r="A25" s="145" t="s">
        <v>523</v>
      </c>
      <c r="B25" s="160">
        <v>19.03409090909091</v>
      </c>
      <c r="C25" s="160">
        <v>27.66335227272727</v>
      </c>
      <c r="D25" s="237"/>
      <c r="E25" s="237"/>
    </row>
    <row r="26" spans="1:6">
      <c r="A26" s="145" t="s">
        <v>169</v>
      </c>
      <c r="B26" s="160">
        <v>19.137554585152838</v>
      </c>
      <c r="C26" s="160">
        <v>19.585152838427948</v>
      </c>
      <c r="D26" s="237"/>
      <c r="E26" s="237"/>
    </row>
    <row r="27" spans="1:6">
      <c r="A27" s="145" t="s">
        <v>125</v>
      </c>
      <c r="B27" s="160">
        <v>19.237207077953133</v>
      </c>
      <c r="C27" s="160">
        <v>15.542802486848398</v>
      </c>
      <c r="D27" s="237"/>
      <c r="E27" s="237"/>
    </row>
    <row r="28" spans="1:6">
      <c r="A28" s="145" t="s">
        <v>538</v>
      </c>
      <c r="B28" s="160">
        <v>19.860943168077387</v>
      </c>
      <c r="C28" s="160">
        <v>17.472793228536879</v>
      </c>
      <c r="D28" s="237"/>
      <c r="E28" s="237"/>
    </row>
    <row r="29" spans="1:6">
      <c r="A29" s="145" t="s">
        <v>142</v>
      </c>
      <c r="B29" s="160">
        <v>21.131514445292723</v>
      </c>
      <c r="C29" s="160">
        <v>18.94965242897899</v>
      </c>
      <c r="D29" s="237"/>
      <c r="E29" s="237"/>
    </row>
    <row r="30" spans="1:6">
      <c r="A30" s="145" t="s">
        <v>1318</v>
      </c>
      <c r="B30" s="160">
        <v>21.213384759720629</v>
      </c>
      <c r="C30" s="160">
        <v>13.301365579068069</v>
      </c>
      <c r="D30" s="237"/>
      <c r="E30" s="237"/>
    </row>
    <row r="31" spans="1:6">
      <c r="A31" s="145" t="s">
        <v>1319</v>
      </c>
      <c r="B31" s="160">
        <v>21.678093372510613</v>
      </c>
      <c r="C31" s="160">
        <v>14.528240287300031</v>
      </c>
      <c r="D31" s="237"/>
      <c r="E31" s="237"/>
    </row>
    <row r="32" spans="1:6">
      <c r="A32" s="158" t="s">
        <v>25</v>
      </c>
      <c r="B32" s="160">
        <v>21.688045704430309</v>
      </c>
      <c r="C32" s="160">
        <v>30.656462218389564</v>
      </c>
      <c r="D32" s="237"/>
      <c r="E32" s="237"/>
    </row>
    <row r="33" spans="1:5">
      <c r="A33" s="158" t="s">
        <v>181</v>
      </c>
      <c r="B33" s="160">
        <v>22.397645169922399</v>
      </c>
      <c r="C33" s="160">
        <v>11.613593791811613</v>
      </c>
      <c r="D33" s="237"/>
      <c r="E33" s="237"/>
    </row>
    <row r="34" spans="1:5">
      <c r="A34" s="145" t="s">
        <v>123</v>
      </c>
      <c r="B34" s="160">
        <v>23.981732905455445</v>
      </c>
      <c r="C34" s="160">
        <v>11.787213033818809</v>
      </c>
      <c r="D34" s="237"/>
      <c r="E34" s="237"/>
    </row>
    <row r="35" spans="1:5">
      <c r="A35" s="145" t="s">
        <v>124</v>
      </c>
      <c r="B35" s="160">
        <v>26.105601715357814</v>
      </c>
      <c r="C35" s="160">
        <v>8.52318413294023</v>
      </c>
      <c r="D35" s="237"/>
      <c r="E35" s="237"/>
    </row>
    <row r="36" spans="1:5">
      <c r="A36" s="145" t="s">
        <v>332</v>
      </c>
      <c r="B36" s="160">
        <v>28.279955484110296</v>
      </c>
      <c r="C36" s="160">
        <v>11.821441820205267</v>
      </c>
      <c r="D36" s="237"/>
      <c r="E36" s="237"/>
    </row>
    <row r="37" spans="1:5">
      <c r="A37" s="145" t="s">
        <v>176</v>
      </c>
      <c r="B37" s="160">
        <v>29.414961057779387</v>
      </c>
      <c r="C37" s="160">
        <v>12.370947292157217</v>
      </c>
      <c r="D37" s="237"/>
      <c r="E37" s="237"/>
    </row>
    <row r="38" spans="1:5">
      <c r="A38" s="145" t="s">
        <v>174</v>
      </c>
      <c r="B38" s="160">
        <v>31.293103448275861</v>
      </c>
      <c r="C38" s="160">
        <v>12.155172413793103</v>
      </c>
      <c r="D38" s="237"/>
      <c r="E38" s="237"/>
    </row>
    <row r="39" spans="1:5">
      <c r="A39" s="145" t="s">
        <v>178</v>
      </c>
      <c r="B39" s="160">
        <v>31.638418079096049</v>
      </c>
      <c r="C39" s="160">
        <v>18.757062146892657</v>
      </c>
      <c r="D39" s="237"/>
      <c r="E39" s="237"/>
    </row>
    <row r="40" spans="1:5">
      <c r="A40" s="145" t="s">
        <v>148</v>
      </c>
      <c r="B40" s="160">
        <v>37.174620390455523</v>
      </c>
      <c r="C40" s="160">
        <v>12.838937093275488</v>
      </c>
      <c r="D40" s="237"/>
      <c r="E40" s="237"/>
    </row>
    <row r="41" spans="1:5">
      <c r="A41" s="145" t="s">
        <v>175</v>
      </c>
      <c r="B41" s="160">
        <v>38.974358974358978</v>
      </c>
      <c r="C41" s="160">
        <v>7.7179487179487181</v>
      </c>
      <c r="D41" s="237"/>
      <c r="E41" s="237"/>
    </row>
    <row r="42" spans="1:5">
      <c r="A42" s="158" t="s">
        <v>182</v>
      </c>
      <c r="B42" s="160">
        <v>44.931773879142305</v>
      </c>
      <c r="C42" s="160">
        <v>3.5087719298245621</v>
      </c>
      <c r="D42" s="237"/>
      <c r="E42" s="237"/>
    </row>
    <row r="43" spans="1:5">
      <c r="A43" s="158" t="s">
        <v>183</v>
      </c>
      <c r="B43" s="160">
        <v>45.609237313886354</v>
      </c>
      <c r="C43" s="160">
        <v>10.574293527803098</v>
      </c>
      <c r="D43" s="237"/>
      <c r="E43" s="237"/>
    </row>
    <row r="44" spans="1:5">
      <c r="A44" s="13"/>
      <c r="B44" s="7"/>
    </row>
    <row r="45" spans="1:5">
      <c r="B45" s="7"/>
      <c r="C45" s="7"/>
    </row>
    <row r="46" spans="1:5">
      <c r="B46" s="7"/>
      <c r="C46" s="7"/>
    </row>
    <row r="47" spans="1:5">
      <c r="B47" s="7"/>
      <c r="C47" s="7"/>
    </row>
    <row r="48" spans="1:5">
      <c r="B48" s="7"/>
      <c r="C48" s="7"/>
    </row>
    <row r="49" spans="1:3">
      <c r="B49" s="7"/>
      <c r="C49" s="7"/>
    </row>
    <row r="50" spans="1:3">
      <c r="B50" s="7"/>
      <c r="C50" s="7"/>
    </row>
    <row r="51" spans="1:3">
      <c r="A51" s="13"/>
      <c r="B51" s="7"/>
      <c r="C51" s="7"/>
    </row>
    <row r="52" spans="1:3">
      <c r="A52" s="13"/>
      <c r="B52" s="7"/>
      <c r="C52" s="7"/>
    </row>
    <row r="53" spans="1:3">
      <c r="B53" s="7"/>
      <c r="C53" s="7"/>
    </row>
    <row r="54" spans="1:3">
      <c r="A54" s="13"/>
      <c r="B54" s="7"/>
      <c r="C54" s="7"/>
    </row>
    <row r="55" spans="1:3">
      <c r="B55" s="7"/>
      <c r="C55" s="7"/>
    </row>
    <row r="56" spans="1:3">
      <c r="A56" s="13"/>
      <c r="B56" s="7"/>
      <c r="C56" s="7"/>
    </row>
    <row r="57" spans="1:3">
      <c r="B57" s="7"/>
      <c r="C57" s="7"/>
    </row>
    <row r="58" spans="1:3">
      <c r="A58" s="13"/>
      <c r="B58" s="7"/>
      <c r="C58" s="7"/>
    </row>
    <row r="59" spans="1:3">
      <c r="A59" s="13"/>
      <c r="B59" s="7"/>
      <c r="C59" s="7"/>
    </row>
    <row r="60" spans="1:3">
      <c r="A60" s="13"/>
      <c r="B60" s="7"/>
      <c r="C60" s="7"/>
    </row>
    <row r="61" spans="1:3">
      <c r="A61" s="13"/>
      <c r="B61" s="7"/>
      <c r="C61" s="7"/>
    </row>
    <row r="62" spans="1:3">
      <c r="A62" s="13"/>
      <c r="B62" s="7"/>
      <c r="C62" s="7"/>
    </row>
    <row r="63" spans="1:3">
      <c r="A63" s="13"/>
      <c r="B63" s="7"/>
      <c r="C63" s="7"/>
    </row>
    <row r="64" spans="1:3">
      <c r="B64" s="7"/>
      <c r="C64" s="7"/>
    </row>
    <row r="65" spans="2:3">
      <c r="B65" s="7"/>
      <c r="C65" s="7"/>
    </row>
    <row r="66" spans="2:3">
      <c r="C66" s="7"/>
    </row>
  </sheetData>
  <hyperlinks>
    <hyperlink ref="B3" r:id="rId1" display="https://www.stats.govt.nz/information-releases/household-income-and-housing-cost-statistics-year-ended-june-2020" xr:uid="{14D6D1F8-A803-4149-912B-526097021320}"/>
    <hyperlink ref="A1" location="'List of Figures'!A1" display="Back to List of Figures" xr:uid="{49E03371-1557-4358-9FE2-98714D78063D}"/>
  </hyperlinks>
  <pageMargins left="0.7" right="0.7" top="0.75" bottom="0.75" header="0.3" footer="0.3"/>
  <pageSetup paperSize="9" orientation="portrait"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8F8B-8DDF-4998-B587-8CC8F62CB565}">
  <dimension ref="A1:G18"/>
  <sheetViews>
    <sheetView showGridLines="0" zoomScale="85" zoomScaleNormal="85" workbookViewId="0">
      <selection activeCell="A7" sqref="A7"/>
    </sheetView>
  </sheetViews>
  <sheetFormatPr defaultRowHeight="15"/>
  <cols>
    <col min="1" max="1" width="10.42578125" bestFit="1" customWidth="1"/>
  </cols>
  <sheetData>
    <row r="1" spans="1:7">
      <c r="A1" s="147" t="s">
        <v>980</v>
      </c>
    </row>
    <row r="2" spans="1:7">
      <c r="A2" s="213" t="s">
        <v>535</v>
      </c>
      <c r="B2" s="213" t="s">
        <v>868</v>
      </c>
      <c r="C2" s="213"/>
      <c r="D2" s="213"/>
      <c r="E2" s="213"/>
      <c r="F2" s="213"/>
      <c r="G2" s="213"/>
    </row>
    <row r="3" spans="1:7">
      <c r="A3" s="213" t="s">
        <v>28</v>
      </c>
      <c r="B3" s="214" t="s">
        <v>932</v>
      </c>
      <c r="C3" s="213"/>
      <c r="D3" s="213"/>
      <c r="E3" s="213"/>
      <c r="F3" s="213"/>
      <c r="G3" s="213"/>
    </row>
    <row r="5" spans="1:7">
      <c r="A5" s="155"/>
      <c r="B5" t="s">
        <v>1403</v>
      </c>
    </row>
    <row r="6" spans="1:7">
      <c r="A6" s="149">
        <v>2007</v>
      </c>
      <c r="B6" s="155">
        <v>749848.46515871922</v>
      </c>
    </row>
    <row r="7" spans="1:7">
      <c r="A7" s="149">
        <v>2008</v>
      </c>
      <c r="B7" s="155">
        <v>740472.67794153152</v>
      </c>
    </row>
    <row r="8" spans="1:7">
      <c r="A8" s="149">
        <v>2009</v>
      </c>
      <c r="B8" s="155">
        <v>676154.71693309443</v>
      </c>
    </row>
    <row r="9" spans="1:7">
      <c r="A9" s="149">
        <v>2010</v>
      </c>
      <c r="B9" s="155">
        <v>684157.64816340199</v>
      </c>
    </row>
    <row r="10" spans="1:7">
      <c r="A10" s="149">
        <v>2011</v>
      </c>
      <c r="B10" s="155">
        <v>676154.18236565578</v>
      </c>
    </row>
    <row r="11" spans="1:7">
      <c r="A11" s="149">
        <v>2012</v>
      </c>
      <c r="B11" s="155">
        <v>674137.41705004871</v>
      </c>
    </row>
    <row r="12" spans="1:7">
      <c r="A12" s="149">
        <v>2013</v>
      </c>
      <c r="B12" s="155">
        <v>707011.76045866287</v>
      </c>
    </row>
    <row r="13" spans="1:7">
      <c r="A13" s="149">
        <v>2014</v>
      </c>
      <c r="B13" s="155">
        <v>747125.87498708453</v>
      </c>
    </row>
    <row r="14" spans="1:7">
      <c r="A14" s="149">
        <v>2015</v>
      </c>
      <c r="B14" s="155">
        <v>807342.306458715</v>
      </c>
    </row>
    <row r="15" spans="1:7">
      <c r="A15" s="149">
        <v>2016</v>
      </c>
      <c r="B15" s="155">
        <v>854426.93330444465</v>
      </c>
    </row>
    <row r="16" spans="1:7">
      <c r="A16" s="149">
        <v>2017</v>
      </c>
      <c r="B16" s="155">
        <v>930252.77534791257</v>
      </c>
    </row>
    <row r="17" spans="1:2">
      <c r="A17" s="149">
        <v>2018</v>
      </c>
      <c r="B17" s="155">
        <v>971051.39121951221</v>
      </c>
    </row>
    <row r="18" spans="1:2">
      <c r="A18" s="149">
        <v>2019</v>
      </c>
      <c r="B18" s="155">
        <v>973609</v>
      </c>
    </row>
  </sheetData>
  <hyperlinks>
    <hyperlink ref="B3" r:id="rId1" display="https://lsfdashboard.treasury.govt.nz/wellbeing/" xr:uid="{0E4BD610-0E67-42CC-A97A-6A03381AA8C9}"/>
    <hyperlink ref="A1" location="'List of Figures'!A1" display="Back to List of Figures" xr:uid="{1FF2BFE9-4C7B-486C-82D7-C8BFB5695147}"/>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E0605-0829-490F-B161-C438CA1C48A8}">
  <dimension ref="A1:F42"/>
  <sheetViews>
    <sheetView showGridLines="0" zoomScale="85" zoomScaleNormal="85" workbookViewId="0">
      <selection activeCell="A22" sqref="A22"/>
    </sheetView>
  </sheetViews>
  <sheetFormatPr defaultRowHeight="15"/>
  <cols>
    <col min="1" max="1" width="15.5703125" customWidth="1"/>
    <col min="2" max="2" width="14.42578125" customWidth="1"/>
    <col min="3" max="3" width="12" customWidth="1"/>
    <col min="4" max="4" width="18.7109375" customWidth="1"/>
  </cols>
  <sheetData>
    <row r="1" spans="1:6">
      <c r="A1" s="147" t="s">
        <v>980</v>
      </c>
    </row>
    <row r="2" spans="1:6">
      <c r="A2" s="213" t="s">
        <v>535</v>
      </c>
      <c r="B2" s="213" t="s">
        <v>1327</v>
      </c>
      <c r="C2" s="213"/>
      <c r="D2" s="213"/>
      <c r="E2" s="213"/>
      <c r="F2" s="213"/>
    </row>
    <row r="3" spans="1:6" ht="18.600000000000001" customHeight="1">
      <c r="A3" s="213" t="s">
        <v>28</v>
      </c>
      <c r="B3" s="213" t="s">
        <v>960</v>
      </c>
      <c r="C3" s="213"/>
      <c r="D3" s="213"/>
      <c r="E3" s="213"/>
      <c r="F3" s="213"/>
    </row>
    <row r="5" spans="1:6">
      <c r="A5" s="154"/>
      <c r="B5" t="s">
        <v>16</v>
      </c>
      <c r="C5" s="154" t="s">
        <v>1404</v>
      </c>
    </row>
    <row r="6" spans="1:6">
      <c r="A6" s="162" t="s">
        <v>53</v>
      </c>
      <c r="B6" s="149">
        <v>2018</v>
      </c>
      <c r="C6" s="149">
        <v>528440.125</v>
      </c>
    </row>
    <row r="7" spans="1:6" ht="21" customHeight="1">
      <c r="A7" s="162" t="s">
        <v>75</v>
      </c>
      <c r="B7" s="149">
        <v>2018</v>
      </c>
      <c r="C7" s="149">
        <v>277823.84375</v>
      </c>
    </row>
    <row r="8" spans="1:6">
      <c r="A8" s="162" t="s">
        <v>73</v>
      </c>
      <c r="B8" s="149">
        <v>2017</v>
      </c>
      <c r="C8" s="149">
        <v>256254.421875</v>
      </c>
    </row>
    <row r="9" spans="1:6">
      <c r="A9" s="162" t="s">
        <v>40</v>
      </c>
      <c r="B9" s="149">
        <v>2017</v>
      </c>
      <c r="C9" s="149">
        <v>240767.546875</v>
      </c>
    </row>
    <row r="10" spans="1:6">
      <c r="A10" s="162" t="s">
        <v>50</v>
      </c>
      <c r="B10" s="149">
        <v>2018</v>
      </c>
      <c r="C10" s="149">
        <v>218211.796875</v>
      </c>
    </row>
    <row r="11" spans="1:6">
      <c r="A11" s="162" t="s">
        <v>72</v>
      </c>
      <c r="B11" s="149">
        <v>2019</v>
      </c>
      <c r="C11" s="149">
        <v>205061.171875</v>
      </c>
    </row>
    <row r="12" spans="1:6">
      <c r="A12" s="162" t="s">
        <v>56</v>
      </c>
      <c r="B12" s="149">
        <v>2019</v>
      </c>
      <c r="C12" s="149">
        <v>200720.25</v>
      </c>
    </row>
    <row r="13" spans="1:6">
      <c r="A13" s="162" t="s">
        <v>58</v>
      </c>
      <c r="B13" s="149">
        <v>2016</v>
      </c>
      <c r="C13" s="149">
        <v>179303.765625</v>
      </c>
    </row>
    <row r="14" spans="1:6">
      <c r="A14" s="162" t="s">
        <v>60</v>
      </c>
      <c r="B14" s="149">
        <v>2018</v>
      </c>
      <c r="C14" s="149">
        <v>178213.078125</v>
      </c>
    </row>
    <row r="15" spans="1:6">
      <c r="A15" s="162" t="s">
        <v>44</v>
      </c>
      <c r="B15" s="149">
        <v>2018</v>
      </c>
      <c r="C15" s="149">
        <v>168036.703125</v>
      </c>
    </row>
    <row r="16" spans="1:6">
      <c r="A16" s="162" t="s">
        <v>45</v>
      </c>
      <c r="B16" s="149">
        <v>2017</v>
      </c>
      <c r="C16" s="149">
        <v>145687.421875</v>
      </c>
      <c r="E16" s="93"/>
    </row>
    <row r="17" spans="1:3">
      <c r="A17" s="162" t="s">
        <v>48</v>
      </c>
      <c r="B17" s="149">
        <v>2016</v>
      </c>
      <c r="C17" s="149">
        <v>145138.96875</v>
      </c>
    </row>
    <row r="18" spans="1:3">
      <c r="A18" t="s">
        <v>65</v>
      </c>
      <c r="B18" s="149">
        <v>2017</v>
      </c>
      <c r="C18" s="149">
        <v>142783.75</v>
      </c>
    </row>
    <row r="19" spans="1:3">
      <c r="A19" s="162" t="s">
        <v>57</v>
      </c>
      <c r="B19" s="149">
        <v>2019</v>
      </c>
      <c r="C19" s="149">
        <v>126264.1796875</v>
      </c>
    </row>
    <row r="20" spans="1:3">
      <c r="A20" s="162" t="s">
        <v>49</v>
      </c>
      <c r="B20" s="149">
        <v>2018</v>
      </c>
      <c r="C20" s="149">
        <v>125838.6796875</v>
      </c>
    </row>
    <row r="21" spans="1:3">
      <c r="A21" s="162" t="s">
        <v>66</v>
      </c>
      <c r="B21" s="149">
        <v>2016</v>
      </c>
      <c r="C21" s="149">
        <v>116885.375</v>
      </c>
    </row>
    <row r="22" spans="1:3">
      <c r="A22" s="162" t="s">
        <v>47</v>
      </c>
      <c r="B22" s="149">
        <v>2017</v>
      </c>
      <c r="C22" s="149">
        <v>115348.84375</v>
      </c>
    </row>
    <row r="23" spans="1:3">
      <c r="A23" s="162" t="s">
        <v>504</v>
      </c>
      <c r="B23" s="149">
        <v>2017</v>
      </c>
      <c r="C23" s="149">
        <v>114159.7265625</v>
      </c>
    </row>
    <row r="24" spans="1:3">
      <c r="A24" s="162" t="s">
        <v>74</v>
      </c>
      <c r="B24" s="149">
        <v>2017</v>
      </c>
      <c r="C24" s="149">
        <v>101338.53125</v>
      </c>
    </row>
    <row r="25" spans="1:3">
      <c r="A25" t="s">
        <v>54</v>
      </c>
      <c r="B25" s="149">
        <v>2016</v>
      </c>
      <c r="C25" s="149">
        <v>97826.625</v>
      </c>
    </row>
    <row r="26" spans="1:3">
      <c r="A26" s="162" t="s">
        <v>39</v>
      </c>
      <c r="B26" s="149">
        <v>2019</v>
      </c>
      <c r="C26" s="149">
        <v>97400</v>
      </c>
    </row>
    <row r="27" spans="1:3">
      <c r="A27" s="162" t="s">
        <v>63</v>
      </c>
      <c r="B27" s="149">
        <v>2018</v>
      </c>
      <c r="C27" s="149">
        <v>92917.8046875</v>
      </c>
    </row>
    <row r="28" spans="1:3">
      <c r="A28" s="162" t="s">
        <v>64</v>
      </c>
      <c r="B28" s="149">
        <v>2017</v>
      </c>
      <c r="C28" s="149">
        <v>91310.4453125</v>
      </c>
    </row>
    <row r="29" spans="1:3">
      <c r="A29" s="162" t="s">
        <v>67</v>
      </c>
      <c r="B29" s="149">
        <v>2017</v>
      </c>
      <c r="C29" s="149">
        <v>79563.59375</v>
      </c>
    </row>
    <row r="30" spans="1:3">
      <c r="A30" s="162" t="s">
        <v>62</v>
      </c>
      <c r="B30" s="149">
        <v>2017</v>
      </c>
      <c r="C30" s="149">
        <v>72648.1328125</v>
      </c>
    </row>
    <row r="31" spans="1:3">
      <c r="A31" s="162" t="s">
        <v>773</v>
      </c>
      <c r="B31" s="149">
        <v>2019</v>
      </c>
      <c r="C31" s="149">
        <v>59717.9453125</v>
      </c>
    </row>
    <row r="32" spans="1:3">
      <c r="A32" s="162" t="s">
        <v>71</v>
      </c>
      <c r="B32" s="149">
        <v>2017</v>
      </c>
      <c r="C32" s="149">
        <v>57807.19921875</v>
      </c>
    </row>
    <row r="33" spans="1:5">
      <c r="A33" s="162" t="s">
        <v>68</v>
      </c>
      <c r="B33" s="149">
        <v>2019</v>
      </c>
      <c r="C33" s="149">
        <v>37770.9609375</v>
      </c>
    </row>
    <row r="34" spans="1:5">
      <c r="A34" s="162" t="s">
        <v>55</v>
      </c>
      <c r="B34" s="149">
        <v>2017</v>
      </c>
      <c r="C34" s="149">
        <v>37207.75</v>
      </c>
    </row>
    <row r="37" spans="1:5">
      <c r="B37" s="162"/>
    </row>
    <row r="38" spans="1:5">
      <c r="B38" s="162"/>
    </row>
    <row r="39" spans="1:5">
      <c r="A39" s="162"/>
      <c r="B39" s="162"/>
    </row>
    <row r="40" spans="1:5">
      <c r="A40" s="162"/>
      <c r="B40" s="162"/>
    </row>
    <row r="41" spans="1:5">
      <c r="A41" s="162"/>
      <c r="B41" s="162"/>
      <c r="C41" s="154"/>
      <c r="D41" s="154"/>
      <c r="E41" s="154"/>
    </row>
    <row r="42" spans="1:5">
      <c r="C42" s="154"/>
      <c r="D42" s="154"/>
      <c r="E42" s="154"/>
    </row>
  </sheetData>
  <hyperlinks>
    <hyperlink ref="A1" location="'List of Figures'!A1" display="Back to List of Figures" xr:uid="{751F5EBB-ADCB-49B6-93E8-E3201C0C56EC}"/>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ACCE4-826A-48A1-B137-14BD28E0151D}">
  <sheetPr codeName="Sheet91"/>
  <dimension ref="A1:G66"/>
  <sheetViews>
    <sheetView showGridLines="0" zoomScale="80" zoomScaleNormal="80" workbookViewId="0">
      <selection activeCell="A5" sqref="A5"/>
    </sheetView>
  </sheetViews>
  <sheetFormatPr defaultRowHeight="15"/>
  <cols>
    <col min="1" max="1" width="9.7109375" customWidth="1"/>
    <col min="2" max="2" width="16.85546875" customWidth="1"/>
    <col min="3" max="5" width="12.5703125" customWidth="1"/>
    <col min="6" max="6" width="18.5703125" customWidth="1"/>
    <col min="7" max="7" width="12.5703125" style="154" customWidth="1"/>
  </cols>
  <sheetData>
    <row r="1" spans="1:7">
      <c r="A1" s="147" t="s">
        <v>980</v>
      </c>
    </row>
    <row r="2" spans="1:7">
      <c r="A2" s="213" t="s">
        <v>411</v>
      </c>
      <c r="B2" s="213" t="s">
        <v>869</v>
      </c>
      <c r="C2" s="213"/>
      <c r="D2" s="213"/>
      <c r="E2" s="213"/>
      <c r="F2" s="213"/>
      <c r="G2" s="213"/>
    </row>
    <row r="3" spans="1:7">
      <c r="A3" s="213" t="s">
        <v>28</v>
      </c>
      <c r="B3" s="214" t="s">
        <v>961</v>
      </c>
      <c r="C3" s="213"/>
      <c r="D3" s="213"/>
      <c r="E3" s="213"/>
      <c r="F3" s="213"/>
      <c r="G3" s="213"/>
    </row>
    <row r="5" spans="1:7">
      <c r="A5" t="s">
        <v>1405</v>
      </c>
    </row>
    <row r="6" spans="1:7">
      <c r="B6" t="s">
        <v>805</v>
      </c>
      <c r="C6" t="s">
        <v>32</v>
      </c>
      <c r="D6" t="s">
        <v>31</v>
      </c>
      <c r="E6" t="s">
        <v>30</v>
      </c>
      <c r="F6" t="s">
        <v>804</v>
      </c>
    </row>
    <row r="7" spans="1:7">
      <c r="A7" s="199">
        <v>2021</v>
      </c>
      <c r="B7" s="149">
        <v>39.613571375405115</v>
      </c>
      <c r="C7" s="149">
        <v>50.781037375287298</v>
      </c>
      <c r="D7" s="149">
        <v>66.033246617823508</v>
      </c>
      <c r="E7" s="149">
        <v>65.010883936482045</v>
      </c>
      <c r="F7" s="149">
        <v>31.460894509978072</v>
      </c>
    </row>
    <row r="8" spans="1:7">
      <c r="A8" s="199">
        <v>2018</v>
      </c>
      <c r="B8" s="149">
        <v>35.059807892490028</v>
      </c>
      <c r="C8" s="149">
        <v>49.49926128170717</v>
      </c>
      <c r="D8" s="149">
        <v>61.018718773375568</v>
      </c>
      <c r="E8" s="149">
        <v>60.735280917244147</v>
      </c>
      <c r="F8" s="149">
        <v>27.83187264188356</v>
      </c>
    </row>
    <row r="9" spans="1:7" ht="24.6" customHeight="1">
      <c r="A9" s="199">
        <v>2015</v>
      </c>
      <c r="B9" s="149">
        <v>33.500092289576401</v>
      </c>
      <c r="C9" s="149">
        <v>47.861739864738453</v>
      </c>
      <c r="D9" s="149">
        <v>61.463067482700851</v>
      </c>
      <c r="E9" s="149">
        <v>58.336862253217959</v>
      </c>
      <c r="F9" s="149">
        <v>27.274345900312287</v>
      </c>
    </row>
    <row r="10" spans="1:7" ht="32.1" customHeight="1">
      <c r="B10" s="203"/>
    </row>
    <row r="12" spans="1:7">
      <c r="C12" s="157"/>
      <c r="D12" s="157"/>
      <c r="E12" s="157"/>
      <c r="F12" s="157"/>
    </row>
    <row r="13" spans="1:7">
      <c r="B13" s="157"/>
      <c r="C13" s="157"/>
      <c r="D13" s="157"/>
      <c r="E13" s="157"/>
      <c r="F13" s="157"/>
    </row>
    <row r="15" spans="1:7" ht="15" customHeight="1"/>
    <row r="16" spans="1:7" ht="15" customHeight="1"/>
    <row r="19" spans="2:2" ht="15" customHeight="1">
      <c r="B19" s="5"/>
    </row>
    <row r="20" spans="2:2" ht="15" customHeight="1"/>
    <row r="23" spans="2:2" ht="15" customHeight="1"/>
    <row r="35" ht="15" customHeight="1"/>
    <row r="36" ht="15" customHeight="1"/>
    <row r="39" ht="15" customHeight="1"/>
    <row r="40" ht="15" customHeight="1"/>
    <row r="43" ht="15" customHeight="1"/>
    <row r="49" ht="15" customHeight="1"/>
    <row r="50" ht="14.45" customHeight="1"/>
    <row r="55" ht="14.45" customHeight="1"/>
    <row r="56" ht="14.45" customHeight="1"/>
    <row r="57" ht="14.45" customHeight="1"/>
    <row r="62" ht="14.45" customHeight="1"/>
    <row r="66" ht="14.45" customHeight="1"/>
  </sheetData>
  <hyperlinks>
    <hyperlink ref="B3" r:id="rId1" display="https://www.stats.govt.nz/information-releases/household-net-worth-statistics-year-ended-june-2021" xr:uid="{1B33A8D0-1AB1-43E4-AB4E-4C7ABE0694D0}"/>
    <hyperlink ref="A1" location="'List of Figures'!A1" display="Back to List of Figures" xr:uid="{65329417-86B3-4658-8BBC-5DDC168AFD52}"/>
  </hyperlinks>
  <pageMargins left="0.7" right="0.7" top="0.75" bottom="0.75" header="0.3" footer="0.3"/>
  <pageSetup paperSize="8" orientation="landscape"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F4E9B-79AA-47EA-AF99-6F69A42E2B3A}">
  <dimension ref="A1:F14"/>
  <sheetViews>
    <sheetView showGridLines="0" workbookViewId="0">
      <selection activeCell="A10" sqref="A10"/>
    </sheetView>
  </sheetViews>
  <sheetFormatPr defaultRowHeight="15"/>
  <sheetData>
    <row r="1" spans="1:6">
      <c r="A1" s="147" t="s">
        <v>980</v>
      </c>
      <c r="B1" s="202"/>
      <c r="C1" s="202"/>
      <c r="D1" s="202"/>
      <c r="E1" s="202"/>
      <c r="F1" s="202"/>
    </row>
    <row r="2" spans="1:6">
      <c r="A2" s="213" t="s">
        <v>411</v>
      </c>
      <c r="B2" s="213" t="s">
        <v>965</v>
      </c>
      <c r="C2" s="213"/>
      <c r="D2" s="213"/>
      <c r="E2" s="213"/>
      <c r="F2" s="213"/>
    </row>
    <row r="3" spans="1:6">
      <c r="A3" s="213" t="s">
        <v>28</v>
      </c>
      <c r="B3" s="213" t="s">
        <v>1341</v>
      </c>
      <c r="C3" s="213"/>
      <c r="D3" s="213"/>
      <c r="E3" s="213"/>
      <c r="F3" s="213"/>
    </row>
    <row r="4" spans="1:6">
      <c r="A4" s="202"/>
      <c r="B4" s="202"/>
      <c r="C4" s="202"/>
      <c r="D4" s="202"/>
      <c r="E4" s="202"/>
      <c r="F4" s="202"/>
    </row>
    <row r="5" spans="1:6">
      <c r="A5" s="202"/>
      <c r="B5" s="202" t="s">
        <v>1406</v>
      </c>
      <c r="C5" s="202"/>
      <c r="D5" s="202"/>
      <c r="E5" s="202"/>
      <c r="F5" s="202"/>
    </row>
    <row r="6" spans="1:6">
      <c r="A6" s="202"/>
      <c r="B6" s="202" t="s">
        <v>6</v>
      </c>
      <c r="C6" s="202" t="s">
        <v>966</v>
      </c>
      <c r="D6" s="202" t="s">
        <v>809</v>
      </c>
      <c r="E6" s="202"/>
      <c r="F6" s="202"/>
    </row>
    <row r="7" spans="1:6">
      <c r="A7" s="202" t="s">
        <v>50</v>
      </c>
      <c r="B7" s="202">
        <v>4.5</v>
      </c>
      <c r="C7" s="202">
        <v>0.6</v>
      </c>
      <c r="D7" s="116">
        <v>7.5</v>
      </c>
      <c r="F7" s="202"/>
    </row>
    <row r="8" spans="1:6">
      <c r="A8" s="202" t="s">
        <v>64</v>
      </c>
      <c r="B8" s="202">
        <v>3.2</v>
      </c>
      <c r="C8" s="202">
        <v>0.6</v>
      </c>
      <c r="D8" s="116">
        <v>5.3333333333333339</v>
      </c>
      <c r="F8" s="202"/>
    </row>
    <row r="9" spans="1:6">
      <c r="A9" t="s">
        <v>65</v>
      </c>
      <c r="B9">
        <v>4.8</v>
      </c>
      <c r="C9">
        <v>1.2</v>
      </c>
      <c r="D9" s="116">
        <v>4</v>
      </c>
    </row>
    <row r="10" spans="1:6">
      <c r="A10" t="s">
        <v>453</v>
      </c>
      <c r="B10">
        <v>3.7</v>
      </c>
      <c r="C10">
        <v>1.1000000000000001</v>
      </c>
      <c r="D10" s="116">
        <v>3.3636363636363633</v>
      </c>
    </row>
    <row r="11" spans="1:6">
      <c r="A11" t="s">
        <v>75</v>
      </c>
      <c r="B11">
        <v>4.0999999999999996</v>
      </c>
      <c r="C11">
        <v>1.3</v>
      </c>
      <c r="D11" s="116">
        <v>3.1538461538461533</v>
      </c>
    </row>
    <row r="12" spans="1:6">
      <c r="A12" t="s">
        <v>57</v>
      </c>
      <c r="B12">
        <v>2.9</v>
      </c>
      <c r="C12">
        <v>1.4</v>
      </c>
      <c r="D12" s="116">
        <v>2.0714285714285716</v>
      </c>
    </row>
    <row r="13" spans="1:6">
      <c r="A13" t="s">
        <v>72</v>
      </c>
      <c r="B13">
        <v>3.1</v>
      </c>
      <c r="C13">
        <v>1.6</v>
      </c>
      <c r="D13" s="116">
        <v>1.9375</v>
      </c>
    </row>
    <row r="14" spans="1:6">
      <c r="A14" t="s">
        <v>343</v>
      </c>
      <c r="B14">
        <v>1.6</v>
      </c>
      <c r="C14">
        <v>1.9</v>
      </c>
      <c r="D14" s="116">
        <v>0.8421052631578948</v>
      </c>
    </row>
  </sheetData>
  <sortState xmlns:xlrd2="http://schemas.microsoft.com/office/spreadsheetml/2017/richdata2" ref="A7:D14">
    <sortCondition descending="1" ref="D7:D14"/>
  </sortState>
  <hyperlinks>
    <hyperlink ref="A1" location="'List of Figures'!A1" display="Back to List of Figures" xr:uid="{8A8A8FED-EEE0-4A33-8D78-6B10143E2C3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A561C-0DB7-49DC-AC7D-A3DC9F367FD1}">
  <dimension ref="A1:V30"/>
  <sheetViews>
    <sheetView showGridLines="0" zoomScale="85" zoomScaleNormal="85" workbookViewId="0">
      <selection activeCell="A5" sqref="A5"/>
    </sheetView>
  </sheetViews>
  <sheetFormatPr defaultColWidth="8.7109375" defaultRowHeight="15"/>
  <cols>
    <col min="1" max="1" width="8.7109375" style="48"/>
    <col min="2" max="2" width="17.28515625" style="48" customWidth="1"/>
    <col min="3" max="3" width="15.7109375" style="48" customWidth="1"/>
    <col min="4" max="4" width="8.7109375" style="48"/>
    <col min="5" max="5" width="20.140625" style="48" customWidth="1"/>
    <col min="6" max="20" width="8.7109375" style="48"/>
    <col min="21" max="21" width="15.140625" style="48" bestFit="1" customWidth="1"/>
    <col min="22" max="22" width="19.42578125" style="48" bestFit="1" customWidth="1"/>
    <col min="23" max="23" width="9.140625" style="48" customWidth="1"/>
    <col min="24" max="24" width="9.85546875" style="48" bestFit="1" customWidth="1"/>
    <col min="25" max="25" width="9.5703125" style="48" bestFit="1" customWidth="1"/>
    <col min="26" max="26" width="9.42578125" style="48" bestFit="1" customWidth="1"/>
    <col min="27" max="27" width="9.85546875" style="48" bestFit="1" customWidth="1"/>
    <col min="28" max="16384" width="8.7109375" style="48"/>
  </cols>
  <sheetData>
    <row r="1" spans="1:22">
      <c r="A1" s="147" t="s">
        <v>980</v>
      </c>
    </row>
    <row r="2" spans="1:22">
      <c r="A2" s="213" t="s">
        <v>411</v>
      </c>
      <c r="B2" s="213" t="s">
        <v>830</v>
      </c>
      <c r="C2" s="213"/>
      <c r="D2" s="213"/>
      <c r="E2" s="213"/>
      <c r="F2" s="213"/>
      <c r="G2" s="213"/>
      <c r="H2" s="213"/>
    </row>
    <row r="3" spans="1:22">
      <c r="A3" s="213" t="s">
        <v>28</v>
      </c>
      <c r="B3" s="214" t="s">
        <v>932</v>
      </c>
      <c r="C3" s="213"/>
      <c r="D3" s="213"/>
      <c r="E3" s="213"/>
      <c r="F3" s="213"/>
      <c r="G3" s="213"/>
      <c r="H3" s="213"/>
      <c r="U3"/>
      <c r="V3"/>
    </row>
    <row r="4" spans="1:22">
      <c r="U4"/>
      <c r="V4"/>
    </row>
    <row r="5" spans="1:22">
      <c r="A5" s="48" t="s">
        <v>1345</v>
      </c>
      <c r="U5"/>
      <c r="V5"/>
    </row>
    <row r="6" spans="1:22">
      <c r="B6" s="48" t="s">
        <v>1270</v>
      </c>
      <c r="C6" s="48" t="s">
        <v>1271</v>
      </c>
      <c r="D6" s="48" t="s">
        <v>442</v>
      </c>
      <c r="E6" s="48" t="s">
        <v>1272</v>
      </c>
      <c r="U6"/>
      <c r="V6"/>
    </row>
    <row r="7" spans="1:22">
      <c r="A7" s="48">
        <v>1997</v>
      </c>
      <c r="B7" s="48">
        <v>3.4</v>
      </c>
      <c r="C7" s="48">
        <v>14.4</v>
      </c>
      <c r="D7" s="48">
        <v>15.1</v>
      </c>
      <c r="E7" s="48">
        <v>48</v>
      </c>
      <c r="U7"/>
      <c r="V7"/>
    </row>
    <row r="8" spans="1:22">
      <c r="A8" s="48">
        <v>1998</v>
      </c>
      <c r="B8" s="48">
        <v>3.6</v>
      </c>
      <c r="C8" s="48">
        <v>13.7</v>
      </c>
      <c r="D8" s="48">
        <v>15.5</v>
      </c>
      <c r="E8" s="48">
        <v>46.3</v>
      </c>
      <c r="U8"/>
      <c r="V8"/>
    </row>
    <row r="9" spans="1:22">
      <c r="A9" s="48">
        <v>1999</v>
      </c>
      <c r="B9" s="48">
        <v>3.4</v>
      </c>
      <c r="C9" s="48">
        <v>13.55</v>
      </c>
      <c r="D9" s="48">
        <v>13.7</v>
      </c>
      <c r="E9" s="48">
        <v>46</v>
      </c>
      <c r="U9"/>
      <c r="V9"/>
    </row>
    <row r="10" spans="1:22">
      <c r="A10" s="48">
        <v>2000</v>
      </c>
      <c r="B10" s="48">
        <v>3.4</v>
      </c>
      <c r="C10" s="48">
        <v>13.5</v>
      </c>
      <c r="D10" s="48">
        <v>12.3</v>
      </c>
      <c r="E10" s="48">
        <v>48.4</v>
      </c>
      <c r="U10"/>
      <c r="V10"/>
    </row>
    <row r="11" spans="1:22">
      <c r="A11" s="48">
        <v>2001</v>
      </c>
      <c r="B11" s="48">
        <v>2.9</v>
      </c>
      <c r="C11" s="48">
        <v>13.15</v>
      </c>
      <c r="D11" s="48">
        <v>13.5</v>
      </c>
      <c r="E11" s="48">
        <v>45.7</v>
      </c>
      <c r="U11"/>
      <c r="V11"/>
    </row>
    <row r="12" spans="1:22">
      <c r="A12" s="48">
        <v>2002</v>
      </c>
      <c r="B12" s="48">
        <v>2.8</v>
      </c>
      <c r="C12" s="48">
        <v>12.6</v>
      </c>
      <c r="D12" s="48">
        <v>12.2</v>
      </c>
      <c r="E12" s="48">
        <v>46</v>
      </c>
      <c r="U12"/>
      <c r="V12"/>
    </row>
    <row r="13" spans="1:22">
      <c r="A13" s="48">
        <v>2003</v>
      </c>
      <c r="B13" s="48">
        <v>3.3</v>
      </c>
      <c r="C13" s="48">
        <v>11.85</v>
      </c>
      <c r="D13" s="48">
        <v>13.3</v>
      </c>
      <c r="E13" s="48">
        <v>43</v>
      </c>
      <c r="U13"/>
      <c r="V13"/>
    </row>
    <row r="14" spans="1:22">
      <c r="A14" s="48">
        <v>2004</v>
      </c>
      <c r="B14" s="48">
        <v>3</v>
      </c>
      <c r="C14" s="48">
        <v>12.4</v>
      </c>
      <c r="D14" s="48">
        <v>12.4</v>
      </c>
      <c r="E14" s="48">
        <v>41.1</v>
      </c>
      <c r="U14"/>
      <c r="V14"/>
    </row>
    <row r="15" spans="1:22">
      <c r="A15" s="48">
        <v>2005</v>
      </c>
      <c r="B15" s="48">
        <v>3.4</v>
      </c>
      <c r="C15" s="48">
        <v>12.1</v>
      </c>
      <c r="D15" s="48">
        <v>12.7</v>
      </c>
      <c r="E15" s="48">
        <v>39.4</v>
      </c>
      <c r="U15"/>
      <c r="V15"/>
    </row>
    <row r="16" spans="1:22">
      <c r="A16" s="48">
        <v>2006</v>
      </c>
      <c r="B16" s="48">
        <v>3.3</v>
      </c>
      <c r="C16" s="48">
        <v>12.2</v>
      </c>
      <c r="D16" s="48">
        <v>12.7</v>
      </c>
      <c r="E16" s="48">
        <v>31.2</v>
      </c>
      <c r="U16"/>
      <c r="V16"/>
    </row>
    <row r="17" spans="1:22">
      <c r="A17" s="48">
        <v>2007</v>
      </c>
      <c r="B17" s="48">
        <v>2.8</v>
      </c>
      <c r="C17" s="48">
        <v>11.9</v>
      </c>
      <c r="D17" s="48">
        <v>11.9</v>
      </c>
      <c r="E17" s="48">
        <v>31</v>
      </c>
      <c r="U17"/>
      <c r="V17"/>
    </row>
    <row r="18" spans="1:22">
      <c r="A18" s="48">
        <v>2008</v>
      </c>
      <c r="B18" s="48">
        <v>3.1</v>
      </c>
      <c r="C18" s="48">
        <v>12.1</v>
      </c>
      <c r="D18" s="48">
        <v>12.3</v>
      </c>
      <c r="E18" s="48">
        <v>33.700000000000003</v>
      </c>
      <c r="U18"/>
      <c r="V18"/>
    </row>
    <row r="19" spans="1:22">
      <c r="A19" s="48">
        <v>2009</v>
      </c>
      <c r="B19" s="48">
        <v>2</v>
      </c>
      <c r="C19" s="48">
        <v>11.9</v>
      </c>
      <c r="D19" s="48">
        <v>12</v>
      </c>
      <c r="E19" s="48">
        <v>34.5</v>
      </c>
      <c r="U19"/>
      <c r="V19"/>
    </row>
    <row r="20" spans="1:22">
      <c r="A20" s="48">
        <v>2010</v>
      </c>
      <c r="B20" s="48">
        <v>2.4</v>
      </c>
      <c r="C20" s="48">
        <v>11.7</v>
      </c>
      <c r="D20" s="48">
        <v>12.4</v>
      </c>
      <c r="E20" s="48">
        <v>33.5</v>
      </c>
      <c r="U20"/>
      <c r="V20"/>
    </row>
    <row r="21" spans="1:22">
      <c r="A21" s="48">
        <v>2011</v>
      </c>
      <c r="B21" s="48">
        <v>1.7</v>
      </c>
      <c r="C21" s="48">
        <v>11.75</v>
      </c>
      <c r="D21" s="48">
        <v>11.3</v>
      </c>
      <c r="E21" s="48">
        <v>33.299999999999997</v>
      </c>
      <c r="U21"/>
      <c r="V21"/>
    </row>
    <row r="22" spans="1:22">
      <c r="A22" s="48">
        <v>2012</v>
      </c>
      <c r="B22" s="48">
        <v>2.1</v>
      </c>
      <c r="C22" s="48">
        <v>11.6</v>
      </c>
      <c r="D22" s="48">
        <v>12.5</v>
      </c>
      <c r="E22" s="48">
        <v>29.5</v>
      </c>
      <c r="U22"/>
      <c r="V22"/>
    </row>
    <row r="23" spans="1:22">
      <c r="A23" s="48">
        <v>2013</v>
      </c>
      <c r="B23" s="48">
        <v>2.6</v>
      </c>
      <c r="C23" s="48">
        <v>11.3</v>
      </c>
      <c r="D23" s="48">
        <v>11.8</v>
      </c>
      <c r="E23" s="48">
        <v>34.799999999999997</v>
      </c>
      <c r="U23"/>
      <c r="V23"/>
    </row>
    <row r="24" spans="1:22">
      <c r="A24" s="48">
        <v>2014</v>
      </c>
      <c r="B24" s="48">
        <v>2.2999999999999998</v>
      </c>
      <c r="C24" s="48">
        <v>11.5</v>
      </c>
      <c r="D24" s="48">
        <v>11.5</v>
      </c>
      <c r="E24" s="48">
        <v>29.8</v>
      </c>
      <c r="U24"/>
      <c r="V24"/>
    </row>
    <row r="25" spans="1:22">
      <c r="A25" s="48">
        <v>2015</v>
      </c>
      <c r="B25" s="48">
        <v>2.1</v>
      </c>
      <c r="C25" s="48">
        <v>11.7</v>
      </c>
      <c r="D25" s="48">
        <v>11.7</v>
      </c>
      <c r="E25" s="48">
        <v>29</v>
      </c>
      <c r="U25"/>
      <c r="V25"/>
    </row>
    <row r="26" spans="1:22">
      <c r="A26" s="48">
        <v>2016</v>
      </c>
      <c r="B26" s="48">
        <v>2.6</v>
      </c>
      <c r="C26" s="48">
        <v>11.6</v>
      </c>
      <c r="D26" s="48">
        <v>12</v>
      </c>
      <c r="E26" s="48">
        <v>26.7</v>
      </c>
      <c r="U26"/>
      <c r="V26"/>
    </row>
    <row r="27" spans="1:22">
      <c r="U27"/>
      <c r="V27"/>
    </row>
    <row r="28" spans="1:22">
      <c r="U28"/>
      <c r="V28"/>
    </row>
    <row r="29" spans="1:22">
      <c r="U29"/>
      <c r="V29"/>
    </row>
    <row r="30" spans="1:22">
      <c r="U30"/>
      <c r="V30"/>
    </row>
  </sheetData>
  <hyperlinks>
    <hyperlink ref="B3" r:id="rId1" display="https://lsfdashboard.treasury.govt.nz/wellbeing/" xr:uid="{B7E7252A-E846-4C6C-9EBF-FF18D9D65696}"/>
    <hyperlink ref="A1" location="'List of Figures'!A1" display="Back to List of Figures" xr:uid="{FD7C5CC7-9EF4-42EF-BDF8-0FC37152837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F7299-25AD-4FC1-AD57-76BEC0F59E20}">
  <sheetPr codeName="Sheet92"/>
  <dimension ref="A1:G25"/>
  <sheetViews>
    <sheetView showGridLines="0" topLeftCell="A2" zoomScaleNormal="100" workbookViewId="0">
      <selection activeCell="A12" sqref="A1:XFD1048576"/>
    </sheetView>
  </sheetViews>
  <sheetFormatPr defaultColWidth="9.140625" defaultRowHeight="15"/>
  <cols>
    <col min="1" max="1" width="16.5703125" style="322" customWidth="1"/>
    <col min="2" max="5" width="10.5703125" style="322" customWidth="1"/>
    <col min="6" max="16384" width="9.140625" style="322"/>
  </cols>
  <sheetData>
    <row r="1" spans="1:7" hidden="1">
      <c r="A1" s="320" t="e">
        <f ca="1">DotStatQuery(B1)</f>
        <v>#NAME?</v>
      </c>
      <c r="B1" s="320" t="s">
        <v>116</v>
      </c>
      <c r="C1" s="321"/>
      <c r="D1" s="321"/>
      <c r="E1" s="321"/>
    </row>
    <row r="2" spans="1:7">
      <c r="A2" s="298" t="s">
        <v>980</v>
      </c>
      <c r="B2" s="321"/>
      <c r="C2" s="321"/>
      <c r="D2" s="321"/>
      <c r="E2" s="321"/>
    </row>
    <row r="3" spans="1:7">
      <c r="A3" s="279" t="s">
        <v>411</v>
      </c>
      <c r="B3" s="279" t="s">
        <v>870</v>
      </c>
      <c r="C3" s="323"/>
      <c r="D3" s="323"/>
      <c r="E3" s="323"/>
      <c r="F3" s="323"/>
      <c r="G3" s="324"/>
    </row>
    <row r="4" spans="1:7">
      <c r="A4" s="279" t="s">
        <v>28</v>
      </c>
      <c r="B4" s="302" t="s">
        <v>1242</v>
      </c>
      <c r="C4" s="302"/>
      <c r="D4" s="302"/>
      <c r="E4" s="302"/>
      <c r="F4" s="323"/>
      <c r="G4" s="324"/>
    </row>
    <row r="5" spans="1:7">
      <c r="A5" s="321"/>
      <c r="B5" s="321"/>
      <c r="C5" s="321"/>
      <c r="D5" s="321"/>
      <c r="E5" s="321"/>
    </row>
    <row r="6" spans="1:7">
      <c r="B6" s="322" t="s">
        <v>1407</v>
      </c>
    </row>
    <row r="7" spans="1:7">
      <c r="A7" s="322" t="s">
        <v>50</v>
      </c>
      <c r="B7" s="325">
        <v>545.22842616486253</v>
      </c>
    </row>
    <row r="8" spans="1:7">
      <c r="A8" s="322" t="s">
        <v>40</v>
      </c>
      <c r="B8" s="325">
        <v>358.56135820708636</v>
      </c>
    </row>
    <row r="9" spans="1:7">
      <c r="A9" s="322" t="s">
        <v>49</v>
      </c>
      <c r="B9" s="325">
        <v>338.88596621212054</v>
      </c>
    </row>
    <row r="10" spans="1:7">
      <c r="A10" s="322" t="s">
        <v>75</v>
      </c>
      <c r="B10" s="325">
        <v>334.67450882968768</v>
      </c>
    </row>
    <row r="11" spans="1:7">
      <c r="A11" s="322" t="s">
        <v>72</v>
      </c>
      <c r="B11" s="325">
        <v>301.43404201675094</v>
      </c>
    </row>
    <row r="12" spans="1:7">
      <c r="A12" s="322" t="s">
        <v>44</v>
      </c>
      <c r="B12" s="325">
        <v>296.17250593161577</v>
      </c>
    </row>
    <row r="13" spans="1:7" ht="17.100000000000001" customHeight="1">
      <c r="A13" s="322" t="s">
        <v>60</v>
      </c>
      <c r="B13" s="325">
        <v>270.44937679343957</v>
      </c>
    </row>
    <row r="14" spans="1:7">
      <c r="A14" s="322" t="s">
        <v>43</v>
      </c>
      <c r="B14" s="325">
        <v>225.99265569132447</v>
      </c>
    </row>
    <row r="15" spans="1:7">
      <c r="A15" s="322" t="s">
        <v>68</v>
      </c>
      <c r="B15" s="325">
        <v>223.29078990178641</v>
      </c>
    </row>
    <row r="16" spans="1:7">
      <c r="A16" s="322" t="s">
        <v>51</v>
      </c>
      <c r="B16" s="325">
        <v>218.98624417083533</v>
      </c>
    </row>
    <row r="17" spans="1:2">
      <c r="A17" s="322" t="s">
        <v>73</v>
      </c>
      <c r="B17" s="325">
        <v>214.58979173784167</v>
      </c>
    </row>
    <row r="18" spans="1:2">
      <c r="A18" s="322" t="s">
        <v>66</v>
      </c>
      <c r="B18" s="325">
        <v>207.17619405260092</v>
      </c>
    </row>
    <row r="19" spans="1:2">
      <c r="A19" s="322" t="s">
        <v>65</v>
      </c>
      <c r="B19" s="325">
        <v>202.89547250126336</v>
      </c>
    </row>
    <row r="20" spans="1:2">
      <c r="A20" s="322" t="s">
        <v>39</v>
      </c>
      <c r="B20" s="325">
        <v>181.26332797867155</v>
      </c>
    </row>
    <row r="21" spans="1:2">
      <c r="A21" s="322" t="s">
        <v>414</v>
      </c>
      <c r="B21" s="325">
        <v>177.83248281795039</v>
      </c>
    </row>
    <row r="22" spans="1:2">
      <c r="A22" s="322" t="s">
        <v>42</v>
      </c>
      <c r="B22" s="325">
        <v>165.66956700457001</v>
      </c>
    </row>
    <row r="23" spans="1:2">
      <c r="A23" s="322" t="s">
        <v>64</v>
      </c>
      <c r="B23" s="325">
        <v>115.06443975577106</v>
      </c>
    </row>
    <row r="24" spans="1:2">
      <c r="A24" s="322" t="s">
        <v>58</v>
      </c>
      <c r="B24" s="325">
        <v>104.1008974419267</v>
      </c>
    </row>
    <row r="25" spans="1:2">
      <c r="A25" s="322" t="s">
        <v>57</v>
      </c>
      <c r="B25" s="325">
        <v>103.1494815580881</v>
      </c>
    </row>
  </sheetData>
  <hyperlinks>
    <hyperlink ref="A2" location="'List of Figures'!A1" display="Back to List of Figures" xr:uid="{1EF8ACFA-CC69-4F37-8E99-2B5E50CA4B24}"/>
    <hyperlink ref="B4" r:id="rId1" display="https://stats.oecd.org/Index.aspx?DataSetCode=HOUSE_PRICES" xr:uid="{A8247F92-2AD4-41B9-AC77-D9D419F8B20F}"/>
  </hyperlinks>
  <pageMargins left="0.75" right="0.75" top="1" bottom="1" header="0.5" footer="0.5"/>
  <pageSetup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610E8-E842-4666-A046-9CF0CEF01214}">
  <sheetPr codeName="Sheet94"/>
  <dimension ref="A1:G65"/>
  <sheetViews>
    <sheetView showGridLines="0" zoomScaleNormal="100" workbookViewId="0">
      <selection activeCell="A9" sqref="A9"/>
    </sheetView>
  </sheetViews>
  <sheetFormatPr defaultRowHeight="15"/>
  <cols>
    <col min="1" max="1" width="18.28515625" customWidth="1"/>
    <col min="2" max="2" width="12.7109375" customWidth="1"/>
    <col min="3" max="3" width="10.28515625" customWidth="1"/>
    <col min="4" max="4" width="16.5703125" customWidth="1"/>
  </cols>
  <sheetData>
    <row r="1" spans="1:6">
      <c r="A1" s="147" t="s">
        <v>980</v>
      </c>
    </row>
    <row r="2" spans="1:6">
      <c r="A2" s="213" t="s">
        <v>411</v>
      </c>
      <c r="B2" s="213" t="s">
        <v>871</v>
      </c>
      <c r="C2" s="213"/>
      <c r="D2" s="213"/>
      <c r="E2" s="213"/>
      <c r="F2" s="213"/>
    </row>
    <row r="3" spans="1:6">
      <c r="A3" s="213" t="s">
        <v>28</v>
      </c>
      <c r="B3" s="214" t="s">
        <v>210</v>
      </c>
      <c r="C3" s="213"/>
      <c r="D3" s="214"/>
      <c r="E3" s="213"/>
      <c r="F3" s="213"/>
    </row>
    <row r="5" spans="1:6">
      <c r="A5" t="s">
        <v>1408</v>
      </c>
      <c r="C5" s="14"/>
      <c r="D5" s="14"/>
      <c r="E5" s="14"/>
    </row>
    <row r="6" spans="1:6">
      <c r="B6" s="180" t="s">
        <v>806</v>
      </c>
      <c r="C6" s="197" t="s">
        <v>807</v>
      </c>
      <c r="D6" s="7"/>
      <c r="E6" s="7"/>
    </row>
    <row r="7" spans="1:6">
      <c r="A7" s="181" t="s">
        <v>39</v>
      </c>
      <c r="B7" s="43">
        <v>-8.1747899999999998E-2</v>
      </c>
      <c r="C7" s="43">
        <v>79.061809999999994</v>
      </c>
      <c r="D7" s="43"/>
      <c r="E7" s="43"/>
      <c r="F7" s="7"/>
    </row>
    <row r="8" spans="1:6">
      <c r="A8" s="181" t="s">
        <v>51</v>
      </c>
      <c r="B8" s="43">
        <v>-2.0628489999999999</v>
      </c>
      <c r="C8" s="43">
        <v>62.565260000000002</v>
      </c>
      <c r="D8" s="43"/>
      <c r="E8" s="43"/>
      <c r="F8" s="7"/>
    </row>
    <row r="9" spans="1:6">
      <c r="A9" s="181" t="s">
        <v>68</v>
      </c>
      <c r="B9" s="43">
        <v>-6.7207150000000011</v>
      </c>
      <c r="C9" s="43">
        <v>62.102449999999997</v>
      </c>
      <c r="D9" s="43"/>
      <c r="E9" s="43"/>
      <c r="F9" s="7"/>
    </row>
    <row r="10" spans="1:6">
      <c r="A10" s="181" t="s">
        <v>67</v>
      </c>
      <c r="B10" s="43">
        <v>3.299058</v>
      </c>
      <c r="C10" s="43">
        <v>58.107419999999998</v>
      </c>
      <c r="D10" s="43"/>
      <c r="E10" s="43"/>
      <c r="F10" s="7"/>
    </row>
    <row r="11" spans="1:6">
      <c r="A11" s="181" t="s">
        <v>71</v>
      </c>
      <c r="B11" s="43">
        <v>0.16917760000000001</v>
      </c>
      <c r="C11" s="43">
        <v>56.79751000000001</v>
      </c>
      <c r="D11" s="43"/>
      <c r="E11" s="43"/>
      <c r="F11" s="7"/>
    </row>
    <row r="12" spans="1:6">
      <c r="A12" s="181" t="s">
        <v>74</v>
      </c>
      <c r="B12" s="43">
        <v>1.3166</v>
      </c>
      <c r="C12" s="43">
        <v>56.495960000000004</v>
      </c>
      <c r="D12" s="43"/>
      <c r="E12" s="43"/>
      <c r="F12" s="7"/>
    </row>
    <row r="13" spans="1:6">
      <c r="A13" s="181" t="s">
        <v>64</v>
      </c>
      <c r="B13" s="43">
        <v>0.56310899999999997</v>
      </c>
      <c r="C13" s="43">
        <v>55.371250000000003</v>
      </c>
      <c r="D13" s="43"/>
      <c r="E13" s="43"/>
      <c r="F13" s="7"/>
    </row>
    <row r="14" spans="1:6">
      <c r="A14" s="181" t="s">
        <v>47</v>
      </c>
      <c r="B14" s="43">
        <v>4.1752039999999999</v>
      </c>
      <c r="C14" s="43">
        <v>53.855429999999991</v>
      </c>
      <c r="D14" s="43"/>
      <c r="E14" s="43"/>
      <c r="F14" s="7"/>
    </row>
    <row r="15" spans="1:6">
      <c r="A15" s="181" t="s">
        <v>49</v>
      </c>
      <c r="B15" s="43">
        <v>-2.8795389999999998</v>
      </c>
      <c r="C15" s="43">
        <v>53.84498</v>
      </c>
      <c r="D15" s="43"/>
      <c r="E15" s="43"/>
      <c r="F15" s="7"/>
    </row>
    <row r="16" spans="1:6">
      <c r="A16" s="181" t="s">
        <v>50</v>
      </c>
      <c r="B16" s="43">
        <v>2.6360229999999998</v>
      </c>
      <c r="C16" s="43">
        <v>52.909880000000001</v>
      </c>
      <c r="D16" s="43"/>
      <c r="E16" s="43"/>
      <c r="F16" s="7"/>
    </row>
    <row r="17" spans="1:7">
      <c r="A17" s="181" t="s">
        <v>44</v>
      </c>
      <c r="B17" s="43">
        <v>3.8605520000000002</v>
      </c>
      <c r="C17" s="43">
        <v>52.668199999999999</v>
      </c>
      <c r="D17" s="43"/>
      <c r="E17" s="43"/>
      <c r="F17" s="7"/>
    </row>
    <row r="18" spans="1:7">
      <c r="A18" s="181" t="s">
        <v>55</v>
      </c>
      <c r="B18" s="43">
        <v>3.1194500000000001</v>
      </c>
      <c r="C18" s="43">
        <v>52.121539999999996</v>
      </c>
      <c r="D18" s="43"/>
      <c r="E18" s="43"/>
      <c r="F18" s="7"/>
    </row>
    <row r="19" spans="1:7">
      <c r="A19" s="181" t="s">
        <v>40</v>
      </c>
      <c r="B19" s="43">
        <v>3.6456269999999997</v>
      </c>
      <c r="C19" s="43">
        <v>51.958610000000007</v>
      </c>
      <c r="D19" s="43"/>
      <c r="E19" s="43"/>
      <c r="F19" s="7"/>
    </row>
    <row r="20" spans="1:7">
      <c r="A20" s="181" t="s">
        <v>72</v>
      </c>
      <c r="B20" s="43">
        <v>3.3349339999999996</v>
      </c>
      <c r="C20" s="43">
        <v>51.381860000000003</v>
      </c>
      <c r="D20" s="43"/>
      <c r="E20" s="43"/>
      <c r="F20" s="7"/>
    </row>
    <row r="21" spans="1:7">
      <c r="A21" s="181" t="s">
        <v>62</v>
      </c>
      <c r="B21" s="43">
        <v>5.4571649999999998</v>
      </c>
      <c r="C21" s="43">
        <v>51.270519999999998</v>
      </c>
      <c r="D21" s="43"/>
      <c r="E21" s="43"/>
      <c r="F21" s="7"/>
    </row>
    <row r="22" spans="1:7">
      <c r="A22" s="181" t="s">
        <v>60</v>
      </c>
      <c r="B22" s="43">
        <v>2.7414909999999999</v>
      </c>
      <c r="C22" s="43">
        <v>50.388649999999998</v>
      </c>
      <c r="D22" s="43"/>
      <c r="E22" s="43"/>
    </row>
    <row r="23" spans="1:7">
      <c r="A23" s="181" t="s">
        <v>53</v>
      </c>
      <c r="B23" s="43">
        <v>4.1011879999999996</v>
      </c>
      <c r="C23" s="43">
        <v>50.193480000000001</v>
      </c>
      <c r="D23" s="43"/>
      <c r="E23" s="43"/>
    </row>
    <row r="24" spans="1:7">
      <c r="A24" s="181" t="s">
        <v>65</v>
      </c>
      <c r="B24" s="43">
        <v>2.1615730000000002</v>
      </c>
      <c r="C24" s="43">
        <v>49.221339999999998</v>
      </c>
      <c r="D24" s="43"/>
      <c r="E24" s="43"/>
    </row>
    <row r="25" spans="1:7">
      <c r="A25" s="181" t="s">
        <v>75</v>
      </c>
      <c r="B25" s="43">
        <v>3.8413420000000005</v>
      </c>
      <c r="C25" s="43">
        <v>48.515189999999997</v>
      </c>
      <c r="D25" s="43"/>
      <c r="E25" s="43"/>
      <c r="F25" s="93"/>
      <c r="G25" s="93"/>
    </row>
    <row r="26" spans="1:7">
      <c r="A26" s="181" t="s">
        <v>54</v>
      </c>
      <c r="B26" s="43">
        <v>8.8267819999999997</v>
      </c>
      <c r="C26" s="43">
        <v>47.889429999999997</v>
      </c>
      <c r="D26" s="43"/>
      <c r="E26" s="43"/>
      <c r="F26" s="93"/>
      <c r="G26" s="93"/>
    </row>
    <row r="27" spans="1:7">
      <c r="A27" s="181" t="s">
        <v>57</v>
      </c>
      <c r="B27" s="43">
        <v>5.2864380000000004</v>
      </c>
      <c r="C27" s="43">
        <v>47.300849999999997</v>
      </c>
      <c r="D27" s="43"/>
      <c r="E27" s="43"/>
      <c r="F27" s="93"/>
      <c r="G27" s="93"/>
    </row>
    <row r="28" spans="1:7">
      <c r="A28" s="181" t="s">
        <v>73</v>
      </c>
      <c r="B28" s="43">
        <v>4.3026809999999998</v>
      </c>
      <c r="C28" s="43">
        <v>47.245440000000002</v>
      </c>
      <c r="D28" s="43"/>
      <c r="E28" s="43"/>
      <c r="F28" s="93"/>
      <c r="G28" s="93"/>
    </row>
    <row r="29" spans="1:7">
      <c r="A29" s="181" t="s">
        <v>66</v>
      </c>
      <c r="B29" s="43">
        <v>2.0048729999999999</v>
      </c>
      <c r="C29" s="43">
        <v>46.774729999999998</v>
      </c>
      <c r="D29" s="43"/>
      <c r="E29" s="43"/>
      <c r="F29" s="93"/>
      <c r="G29" s="93"/>
    </row>
    <row r="30" spans="1:7">
      <c r="A30" s="181" t="s">
        <v>45</v>
      </c>
      <c r="B30" s="43">
        <v>6.395429</v>
      </c>
      <c r="C30" s="43">
        <v>43.982979999999998</v>
      </c>
      <c r="D30" s="43"/>
      <c r="E30" s="43"/>
      <c r="F30" s="93"/>
      <c r="G30" s="93"/>
    </row>
    <row r="31" spans="1:7">
      <c r="A31" s="181" t="s">
        <v>58</v>
      </c>
      <c r="B31" s="43">
        <v>4.6500329999999996</v>
      </c>
      <c r="C31" s="43">
        <v>43.379460000000002</v>
      </c>
      <c r="D31" s="43"/>
      <c r="E31" s="43"/>
      <c r="F31" s="93"/>
      <c r="G31" s="93"/>
    </row>
    <row r="32" spans="1:7">
      <c r="A32" s="181" t="s">
        <v>48</v>
      </c>
      <c r="B32" s="43">
        <v>7.5705200000000001</v>
      </c>
      <c r="C32" s="43">
        <v>41.284820000000003</v>
      </c>
      <c r="D32" s="43"/>
      <c r="E32" s="43"/>
      <c r="F32" s="93"/>
      <c r="G32" s="93"/>
    </row>
    <row r="33" spans="1:7">
      <c r="A33" s="181" t="s">
        <v>63</v>
      </c>
      <c r="B33" s="43">
        <v>4.4982519999999999</v>
      </c>
      <c r="C33" s="43">
        <v>41.284109999999998</v>
      </c>
      <c r="D33" s="43"/>
      <c r="E33" s="43"/>
      <c r="F33" s="93"/>
      <c r="G33" s="93"/>
    </row>
    <row r="34" spans="1:7">
      <c r="A34" s="181" t="s">
        <v>46</v>
      </c>
      <c r="B34" s="43">
        <v>9.3080719999999992</v>
      </c>
      <c r="C34" s="43">
        <v>40.56062</v>
      </c>
      <c r="D34" s="43"/>
      <c r="E34" s="43"/>
      <c r="F34" s="93"/>
      <c r="G34" s="93"/>
    </row>
    <row r="35" spans="1:7">
      <c r="A35" s="181"/>
      <c r="B35" s="7"/>
      <c r="C35" s="7"/>
    </row>
    <row r="36" spans="1:7">
      <c r="B36" s="7"/>
      <c r="C36" s="7"/>
    </row>
    <row r="37" spans="1:7">
      <c r="B37" s="7"/>
      <c r="C37" s="7"/>
    </row>
    <row r="38" spans="1:7">
      <c r="A38" s="13"/>
      <c r="B38" s="7"/>
      <c r="C38" s="7"/>
    </row>
    <row r="39" spans="1:7">
      <c r="A39" s="13"/>
      <c r="B39" s="7"/>
      <c r="C39" s="7"/>
    </row>
    <row r="40" spans="1:7">
      <c r="B40" s="7"/>
      <c r="C40" s="7"/>
    </row>
    <row r="41" spans="1:7">
      <c r="A41" s="13"/>
      <c r="B41" s="7"/>
      <c r="C41" s="7"/>
    </row>
    <row r="42" spans="1:7">
      <c r="A42" s="13"/>
      <c r="B42" s="7"/>
      <c r="C42" s="7"/>
    </row>
    <row r="43" spans="1:7">
      <c r="A43" s="13"/>
      <c r="B43" s="7"/>
      <c r="C43" s="7"/>
    </row>
    <row r="44" spans="1:7">
      <c r="A44" s="13"/>
      <c r="B44" s="7"/>
      <c r="C44" s="7"/>
    </row>
    <row r="45" spans="1:7">
      <c r="B45" s="7"/>
      <c r="C45" s="7"/>
    </row>
    <row r="46" spans="1:7">
      <c r="B46" s="7"/>
      <c r="C46" s="7"/>
    </row>
    <row r="47" spans="1:7">
      <c r="B47" s="7"/>
      <c r="C47" s="7"/>
    </row>
    <row r="48" spans="1:7">
      <c r="B48" s="7"/>
      <c r="C48" s="7"/>
    </row>
    <row r="49" spans="1:3">
      <c r="B49" s="7"/>
      <c r="C49" s="7"/>
    </row>
    <row r="50" spans="1:3">
      <c r="B50" s="7"/>
      <c r="C50" s="7"/>
    </row>
    <row r="51" spans="1:3">
      <c r="A51" s="13"/>
      <c r="B51" s="7"/>
      <c r="C51" s="7"/>
    </row>
    <row r="52" spans="1:3">
      <c r="A52" s="13"/>
      <c r="B52" s="7"/>
      <c r="C52" s="7"/>
    </row>
    <row r="53" spans="1:3">
      <c r="B53" s="7"/>
      <c r="C53" s="7"/>
    </row>
    <row r="54" spans="1:3">
      <c r="A54" s="13"/>
      <c r="B54" s="7"/>
      <c r="C54" s="7"/>
    </row>
    <row r="55" spans="1:3">
      <c r="B55" s="7"/>
      <c r="C55" s="7"/>
    </row>
    <row r="56" spans="1:3">
      <c r="A56" s="13"/>
      <c r="B56" s="7"/>
      <c r="C56" s="7"/>
    </row>
    <row r="57" spans="1:3">
      <c r="B57" s="7"/>
      <c r="C57" s="7"/>
    </row>
    <row r="58" spans="1:3">
      <c r="A58" s="13"/>
      <c r="B58" s="7"/>
      <c r="C58" s="7"/>
    </row>
    <row r="59" spans="1:3">
      <c r="A59" s="13"/>
      <c r="B59" s="7"/>
      <c r="C59" s="7"/>
    </row>
    <row r="60" spans="1:3">
      <c r="A60" s="13"/>
      <c r="B60" s="7"/>
      <c r="C60" s="7"/>
    </row>
    <row r="61" spans="1:3">
      <c r="A61" s="13"/>
      <c r="B61" s="7"/>
      <c r="C61" s="7"/>
    </row>
    <row r="62" spans="1:3">
      <c r="A62" s="13"/>
      <c r="B62" s="7"/>
      <c r="C62" s="7"/>
    </row>
    <row r="63" spans="1:3">
      <c r="A63" s="13"/>
      <c r="B63" s="7"/>
      <c r="C63" s="7"/>
    </row>
    <row r="64" spans="1:3">
      <c r="B64" s="7"/>
      <c r="C64" s="7"/>
    </row>
    <row r="65" spans="2:3">
      <c r="B65" s="7"/>
      <c r="C65" s="7"/>
    </row>
  </sheetData>
  <sortState xmlns:xlrd2="http://schemas.microsoft.com/office/spreadsheetml/2017/richdata2" ref="A7:C34">
    <sortCondition descending="1" ref="C7:C34"/>
  </sortState>
  <hyperlinks>
    <hyperlink ref="B3" r:id="rId1" display="https://stats.oecd.org/" xr:uid="{BB9A57D5-C404-41C2-B930-6657A48C0994}"/>
    <hyperlink ref="A13" r:id="rId2" display="http://stats.oecd.org/OECDStat_Metadata/ShowMetadata.ashx?Dataset=WEALTH&amp;Coords=[COUNTRY].[DEU]&amp;ShowOnWeb=true&amp;Lang=en" xr:uid="{F7C644E8-5446-4FFC-B162-229BCB9B4163}"/>
    <hyperlink ref="A1" location="'List of Figures'!A1" display="Back to List of Figures" xr:uid="{E1812501-DEF9-4236-A612-2B921A9DF59D}"/>
  </hyperlinks>
  <pageMargins left="0.7" right="0.7" top="0.75" bottom="0.75" header="0.3" footer="0.3"/>
  <pageSetup paperSize="9" orientation="portrait"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2997D-51CB-45B5-9ABF-762279DAE177}">
  <dimension ref="A1:H67"/>
  <sheetViews>
    <sheetView showGridLines="0" zoomScale="80" zoomScaleNormal="80" workbookViewId="0">
      <selection activeCell="H23" sqref="H23"/>
    </sheetView>
  </sheetViews>
  <sheetFormatPr defaultColWidth="8.7109375" defaultRowHeight="15"/>
  <cols>
    <col min="1" max="1" width="8.7109375" style="304"/>
    <col min="2" max="2" width="11.7109375" style="304" customWidth="1"/>
    <col min="3" max="3" width="13.28515625" style="304" customWidth="1"/>
    <col min="4" max="4" width="13" style="304" customWidth="1"/>
    <col min="5" max="5" width="13.28515625" style="304" customWidth="1"/>
    <col min="6" max="16384" width="8.7109375" style="304"/>
  </cols>
  <sheetData>
    <row r="1" spans="1:8">
      <c r="A1" s="298" t="s">
        <v>980</v>
      </c>
    </row>
    <row r="2" spans="1:8">
      <c r="A2" s="279" t="s">
        <v>411</v>
      </c>
      <c r="B2" s="279" t="s">
        <v>872</v>
      </c>
      <c r="C2" s="279"/>
      <c r="D2" s="279"/>
      <c r="E2" s="279"/>
      <c r="F2" s="279"/>
      <c r="G2" s="279"/>
      <c r="H2" s="279"/>
    </row>
    <row r="3" spans="1:8">
      <c r="A3" s="279" t="s">
        <v>28</v>
      </c>
      <c r="B3" s="326" t="s">
        <v>943</v>
      </c>
      <c r="C3" s="279"/>
      <c r="D3" s="279"/>
      <c r="E3" s="279"/>
      <c r="F3" s="279"/>
      <c r="G3" s="279"/>
      <c r="H3" s="279"/>
    </row>
    <row r="5" spans="1:8">
      <c r="B5" s="304" t="s">
        <v>783</v>
      </c>
      <c r="C5" s="304" t="s">
        <v>784</v>
      </c>
      <c r="D5" s="304" t="s">
        <v>785</v>
      </c>
      <c r="E5" s="304" t="s">
        <v>786</v>
      </c>
    </row>
    <row r="6" spans="1:8">
      <c r="A6" s="304" t="s">
        <v>139</v>
      </c>
      <c r="B6" s="304">
        <v>2001</v>
      </c>
      <c r="C6" s="304">
        <v>2018</v>
      </c>
      <c r="D6" s="304">
        <v>2001</v>
      </c>
      <c r="E6" s="304">
        <v>2018</v>
      </c>
    </row>
    <row r="7" spans="1:8">
      <c r="A7" s="304">
        <v>20</v>
      </c>
      <c r="B7" s="304">
        <v>-1900</v>
      </c>
      <c r="C7" s="304">
        <v>4800</v>
      </c>
      <c r="D7" s="304">
        <v>-3400</v>
      </c>
      <c r="E7" s="304">
        <v>3300</v>
      </c>
    </row>
    <row r="8" spans="1:8">
      <c r="A8" s="304">
        <v>21</v>
      </c>
      <c r="B8" s="304">
        <v>0</v>
      </c>
      <c r="C8" s="304">
        <v>4100</v>
      </c>
      <c r="D8" s="304">
        <v>-1300</v>
      </c>
      <c r="E8" s="304">
        <v>6300</v>
      </c>
    </row>
    <row r="9" spans="1:8">
      <c r="A9" s="304">
        <v>22</v>
      </c>
      <c r="B9" s="304">
        <v>1700</v>
      </c>
      <c r="C9" s="304">
        <v>9800</v>
      </c>
      <c r="D9" s="304">
        <v>900</v>
      </c>
      <c r="E9" s="304">
        <v>9400</v>
      </c>
    </row>
    <row r="10" spans="1:8">
      <c r="A10" s="304">
        <v>23</v>
      </c>
      <c r="B10" s="304">
        <v>0</v>
      </c>
      <c r="C10" s="304">
        <v>2300</v>
      </c>
      <c r="D10" s="304">
        <v>3300</v>
      </c>
      <c r="E10" s="304">
        <v>12400</v>
      </c>
    </row>
    <row r="11" spans="1:8">
      <c r="A11" s="304">
        <v>24</v>
      </c>
      <c r="B11" s="304">
        <v>700</v>
      </c>
      <c r="C11" s="304">
        <v>5100</v>
      </c>
      <c r="D11" s="304">
        <v>5700</v>
      </c>
      <c r="E11" s="304">
        <v>15400</v>
      </c>
    </row>
    <row r="12" spans="1:8">
      <c r="A12" s="304">
        <v>25</v>
      </c>
      <c r="B12" s="304">
        <v>6800</v>
      </c>
      <c r="C12" s="304">
        <v>24600</v>
      </c>
      <c r="D12" s="304">
        <v>8000</v>
      </c>
      <c r="E12" s="304">
        <v>18500</v>
      </c>
    </row>
    <row r="13" spans="1:8">
      <c r="A13" s="304">
        <v>26</v>
      </c>
      <c r="B13" s="304">
        <v>1300</v>
      </c>
      <c r="C13" s="304">
        <v>31500</v>
      </c>
      <c r="D13" s="304">
        <v>10600</v>
      </c>
      <c r="E13" s="304">
        <v>21400</v>
      </c>
    </row>
    <row r="14" spans="1:8">
      <c r="A14" s="304">
        <v>27</v>
      </c>
      <c r="B14" s="304">
        <v>6200</v>
      </c>
      <c r="C14" s="304">
        <v>26400</v>
      </c>
      <c r="D14" s="304">
        <v>13100</v>
      </c>
      <c r="E14" s="304">
        <v>24300</v>
      </c>
    </row>
    <row r="15" spans="1:8">
      <c r="A15" s="304">
        <v>28</v>
      </c>
      <c r="B15" s="304">
        <v>3500</v>
      </c>
      <c r="C15" s="304">
        <v>39300</v>
      </c>
      <c r="D15" s="304">
        <v>17100</v>
      </c>
      <c r="E15" s="304">
        <v>29000</v>
      </c>
    </row>
    <row r="16" spans="1:8">
      <c r="A16" s="304">
        <v>29</v>
      </c>
      <c r="B16" s="304">
        <v>21500</v>
      </c>
      <c r="C16" s="304">
        <v>22500</v>
      </c>
      <c r="D16" s="304">
        <v>21000</v>
      </c>
      <c r="E16" s="304">
        <v>33600</v>
      </c>
    </row>
    <row r="17" spans="1:5">
      <c r="A17" s="304">
        <v>30</v>
      </c>
      <c r="B17" s="304">
        <v>21900</v>
      </c>
      <c r="C17" s="304">
        <v>24800</v>
      </c>
      <c r="D17" s="304">
        <v>25000</v>
      </c>
      <c r="E17" s="304">
        <v>38300</v>
      </c>
    </row>
    <row r="18" spans="1:5">
      <c r="A18" s="304">
        <v>31</v>
      </c>
      <c r="B18" s="304">
        <v>7000</v>
      </c>
      <c r="C18" s="304">
        <v>35900</v>
      </c>
      <c r="D18" s="304">
        <v>30600</v>
      </c>
      <c r="E18" s="304">
        <v>44900</v>
      </c>
    </row>
    <row r="19" spans="1:5">
      <c r="A19" s="304">
        <v>32</v>
      </c>
      <c r="B19" s="304">
        <v>43500</v>
      </c>
      <c r="C19" s="304">
        <v>32100</v>
      </c>
      <c r="D19" s="304">
        <v>36200</v>
      </c>
      <c r="E19" s="304">
        <v>51500</v>
      </c>
    </row>
    <row r="20" spans="1:5">
      <c r="A20" s="304">
        <v>33</v>
      </c>
      <c r="B20" s="304">
        <v>21400</v>
      </c>
      <c r="C20" s="304">
        <v>34500</v>
      </c>
      <c r="D20" s="304">
        <v>43200</v>
      </c>
      <c r="E20" s="304">
        <v>60400</v>
      </c>
    </row>
    <row r="21" spans="1:5">
      <c r="A21" s="304">
        <v>34</v>
      </c>
      <c r="B21" s="304">
        <v>50800</v>
      </c>
      <c r="C21" s="304">
        <v>128200</v>
      </c>
      <c r="D21" s="304">
        <v>50300</v>
      </c>
      <c r="E21" s="304">
        <v>69400</v>
      </c>
    </row>
    <row r="22" spans="1:5">
      <c r="A22" s="304">
        <v>35</v>
      </c>
      <c r="B22" s="304">
        <v>65600</v>
      </c>
      <c r="C22" s="304">
        <v>70700</v>
      </c>
      <c r="D22" s="304">
        <v>57300</v>
      </c>
      <c r="E22" s="304">
        <v>79300</v>
      </c>
    </row>
    <row r="23" spans="1:5">
      <c r="A23" s="304">
        <v>36</v>
      </c>
      <c r="B23" s="304">
        <v>63600</v>
      </c>
      <c r="C23" s="304">
        <v>59700</v>
      </c>
      <c r="D23" s="304">
        <v>64300</v>
      </c>
      <c r="E23" s="304">
        <v>89300</v>
      </c>
    </row>
    <row r="24" spans="1:5">
      <c r="A24" s="304">
        <v>37</v>
      </c>
      <c r="B24" s="304">
        <v>75700</v>
      </c>
      <c r="C24" s="304">
        <v>124600</v>
      </c>
      <c r="D24" s="304">
        <v>73000</v>
      </c>
      <c r="E24" s="304">
        <v>99500</v>
      </c>
    </row>
    <row r="25" spans="1:5">
      <c r="A25" s="304">
        <v>38</v>
      </c>
      <c r="B25" s="304">
        <v>81100</v>
      </c>
      <c r="C25" s="304">
        <v>120200</v>
      </c>
      <c r="D25" s="304">
        <v>81700</v>
      </c>
      <c r="E25" s="304">
        <v>109600</v>
      </c>
    </row>
    <row r="26" spans="1:5">
      <c r="A26" s="304">
        <v>39</v>
      </c>
      <c r="B26" s="304">
        <v>83600</v>
      </c>
      <c r="C26" s="304">
        <v>107200</v>
      </c>
      <c r="D26" s="304">
        <v>90400</v>
      </c>
      <c r="E26" s="304">
        <v>119800</v>
      </c>
    </row>
    <row r="27" spans="1:5">
      <c r="A27" s="304">
        <v>40</v>
      </c>
      <c r="B27" s="304">
        <v>91600</v>
      </c>
      <c r="C27" s="304">
        <v>105300</v>
      </c>
      <c r="D27" s="304">
        <v>99900</v>
      </c>
      <c r="E27" s="304">
        <v>132500</v>
      </c>
    </row>
    <row r="28" spans="1:5">
      <c r="A28" s="304">
        <v>41</v>
      </c>
      <c r="B28" s="304">
        <v>96200</v>
      </c>
      <c r="C28" s="304">
        <v>150200</v>
      </c>
      <c r="D28" s="304">
        <v>109400</v>
      </c>
      <c r="E28" s="304">
        <v>145100</v>
      </c>
    </row>
    <row r="29" spans="1:5">
      <c r="A29" s="304">
        <v>42</v>
      </c>
      <c r="B29" s="304">
        <v>92400</v>
      </c>
      <c r="C29" s="304">
        <v>101100</v>
      </c>
      <c r="D29" s="304">
        <v>120300</v>
      </c>
      <c r="E29" s="304">
        <v>159800</v>
      </c>
    </row>
    <row r="30" spans="1:5">
      <c r="A30" s="304">
        <v>43</v>
      </c>
      <c r="B30" s="304">
        <v>152900</v>
      </c>
      <c r="C30" s="304">
        <v>240700</v>
      </c>
      <c r="D30" s="304">
        <v>131200</v>
      </c>
      <c r="E30" s="304">
        <v>174400</v>
      </c>
    </row>
    <row r="31" spans="1:5">
      <c r="A31" s="304">
        <v>44</v>
      </c>
      <c r="B31" s="304">
        <v>150200</v>
      </c>
      <c r="C31" s="304">
        <v>178000</v>
      </c>
      <c r="D31" s="304">
        <v>142100</v>
      </c>
      <c r="E31" s="304">
        <v>189100</v>
      </c>
    </row>
    <row r="32" spans="1:5">
      <c r="A32" s="304">
        <v>45</v>
      </c>
      <c r="B32" s="304">
        <v>164000</v>
      </c>
      <c r="C32" s="304">
        <v>201900</v>
      </c>
      <c r="D32" s="304">
        <v>153100</v>
      </c>
      <c r="E32" s="304">
        <v>204200</v>
      </c>
    </row>
    <row r="33" spans="1:5">
      <c r="A33" s="304">
        <v>46</v>
      </c>
      <c r="B33" s="304">
        <v>111500</v>
      </c>
      <c r="C33" s="304">
        <v>221400</v>
      </c>
      <c r="D33" s="304">
        <v>166400</v>
      </c>
      <c r="E33" s="304">
        <v>219400</v>
      </c>
    </row>
    <row r="34" spans="1:5">
      <c r="A34" s="304">
        <v>47</v>
      </c>
      <c r="B34" s="304">
        <v>193400</v>
      </c>
      <c r="C34" s="304">
        <v>237800</v>
      </c>
      <c r="D34" s="304">
        <v>179700</v>
      </c>
      <c r="E34" s="304">
        <v>231200</v>
      </c>
    </row>
    <row r="35" spans="1:5">
      <c r="A35" s="304">
        <v>48</v>
      </c>
      <c r="B35" s="304">
        <v>173600</v>
      </c>
      <c r="C35" s="304">
        <v>261700</v>
      </c>
      <c r="D35" s="304">
        <v>193100</v>
      </c>
      <c r="E35" s="304">
        <v>243000</v>
      </c>
    </row>
    <row r="36" spans="1:5">
      <c r="A36" s="304">
        <v>49</v>
      </c>
      <c r="B36" s="304">
        <v>214000</v>
      </c>
      <c r="C36" s="304">
        <v>268500</v>
      </c>
      <c r="D36" s="304">
        <v>206800</v>
      </c>
      <c r="E36" s="304">
        <v>254800</v>
      </c>
    </row>
    <row r="37" spans="1:5">
      <c r="A37" s="304">
        <v>50</v>
      </c>
      <c r="B37" s="304">
        <v>207000</v>
      </c>
      <c r="C37" s="304">
        <v>223500</v>
      </c>
      <c r="D37" s="304">
        <v>220400</v>
      </c>
      <c r="E37" s="304">
        <v>265900</v>
      </c>
    </row>
    <row r="38" spans="1:5">
      <c r="A38" s="304">
        <v>51</v>
      </c>
      <c r="B38" s="304">
        <v>208400</v>
      </c>
      <c r="C38" s="304">
        <v>310000</v>
      </c>
      <c r="D38" s="304">
        <v>232100</v>
      </c>
      <c r="E38" s="304">
        <v>277000</v>
      </c>
    </row>
    <row r="39" spans="1:5">
      <c r="A39" s="304">
        <v>52</v>
      </c>
      <c r="B39" s="304">
        <v>304000</v>
      </c>
      <c r="C39" s="304">
        <v>278200</v>
      </c>
      <c r="D39" s="304">
        <v>243800</v>
      </c>
      <c r="E39" s="304">
        <v>294500</v>
      </c>
    </row>
    <row r="40" spans="1:5">
      <c r="A40" s="304">
        <v>53</v>
      </c>
      <c r="B40" s="304">
        <v>229000</v>
      </c>
      <c r="C40" s="304">
        <v>306400</v>
      </c>
      <c r="D40" s="304">
        <v>255500</v>
      </c>
      <c r="E40" s="304">
        <v>311900</v>
      </c>
    </row>
    <row r="41" spans="1:5">
      <c r="A41" s="304">
        <v>54</v>
      </c>
      <c r="B41" s="304">
        <v>341500</v>
      </c>
      <c r="C41" s="304">
        <v>251700</v>
      </c>
      <c r="D41" s="304">
        <v>267200</v>
      </c>
      <c r="E41" s="304">
        <v>331600</v>
      </c>
    </row>
    <row r="42" spans="1:5">
      <c r="A42" s="304">
        <v>55</v>
      </c>
      <c r="B42" s="304">
        <v>286500</v>
      </c>
      <c r="C42" s="304">
        <v>351400</v>
      </c>
      <c r="D42" s="304">
        <v>272700</v>
      </c>
      <c r="E42" s="304">
        <v>351300</v>
      </c>
    </row>
    <row r="43" spans="1:5">
      <c r="A43" s="304">
        <v>56</v>
      </c>
      <c r="B43" s="304">
        <v>272000</v>
      </c>
      <c r="C43" s="304">
        <v>349000</v>
      </c>
      <c r="D43" s="304">
        <v>278100</v>
      </c>
      <c r="E43" s="304">
        <v>370800</v>
      </c>
    </row>
    <row r="44" spans="1:5">
      <c r="A44" s="304">
        <v>57</v>
      </c>
      <c r="B44" s="304">
        <v>293600</v>
      </c>
      <c r="C44" s="304">
        <v>518100</v>
      </c>
      <c r="D44" s="304">
        <v>283600</v>
      </c>
      <c r="E44" s="304">
        <v>390300</v>
      </c>
    </row>
    <row r="45" spans="1:5">
      <c r="A45" s="304">
        <v>58</v>
      </c>
      <c r="B45" s="304">
        <v>400300</v>
      </c>
      <c r="C45" s="304">
        <v>424100</v>
      </c>
      <c r="D45" s="304">
        <v>282200</v>
      </c>
      <c r="E45" s="304">
        <v>409800</v>
      </c>
    </row>
    <row r="46" spans="1:5">
      <c r="A46" s="304">
        <v>59</v>
      </c>
      <c r="B46" s="304">
        <v>270400</v>
      </c>
      <c r="C46" s="304">
        <v>395400</v>
      </c>
      <c r="D46" s="304">
        <v>280800</v>
      </c>
      <c r="E46" s="304">
        <v>426800</v>
      </c>
    </row>
    <row r="47" spans="1:5">
      <c r="A47" s="304">
        <v>60</v>
      </c>
      <c r="B47" s="304">
        <v>260800</v>
      </c>
      <c r="C47" s="304">
        <v>421500</v>
      </c>
      <c r="D47" s="304">
        <v>275800</v>
      </c>
      <c r="E47" s="304">
        <v>443800</v>
      </c>
    </row>
    <row r="48" spans="1:5">
      <c r="A48" s="304">
        <v>61</v>
      </c>
      <c r="B48" s="304">
        <v>364100</v>
      </c>
      <c r="C48" s="304">
        <v>454000</v>
      </c>
      <c r="D48" s="304">
        <v>270800</v>
      </c>
      <c r="E48" s="304">
        <v>456000</v>
      </c>
    </row>
    <row r="49" spans="1:5">
      <c r="A49" s="304">
        <v>62</v>
      </c>
      <c r="B49" s="304">
        <v>298200</v>
      </c>
      <c r="C49" s="304">
        <v>509200</v>
      </c>
      <c r="D49" s="304">
        <v>265800</v>
      </c>
      <c r="E49" s="304">
        <v>468200</v>
      </c>
    </row>
    <row r="50" spans="1:5">
      <c r="A50" s="304">
        <v>63</v>
      </c>
      <c r="B50" s="304">
        <v>257100</v>
      </c>
      <c r="C50" s="304">
        <v>473800</v>
      </c>
      <c r="D50" s="304">
        <v>259900</v>
      </c>
      <c r="E50" s="304">
        <v>480400</v>
      </c>
    </row>
    <row r="51" spans="1:5">
      <c r="A51" s="304">
        <v>64</v>
      </c>
      <c r="B51" s="304">
        <v>184000</v>
      </c>
      <c r="C51" s="304">
        <v>366000</v>
      </c>
      <c r="D51" s="304">
        <v>253900</v>
      </c>
      <c r="E51" s="304">
        <v>491300</v>
      </c>
    </row>
    <row r="52" spans="1:5">
      <c r="A52" s="304">
        <v>65</v>
      </c>
      <c r="B52" s="304">
        <v>224600</v>
      </c>
      <c r="C52" s="304">
        <v>692700</v>
      </c>
      <c r="D52" s="304">
        <v>248300</v>
      </c>
      <c r="E52" s="304">
        <v>502200</v>
      </c>
    </row>
    <row r="53" spans="1:5">
      <c r="A53" s="304">
        <v>66</v>
      </c>
      <c r="B53" s="304">
        <v>160100</v>
      </c>
      <c r="C53" s="304">
        <v>414700</v>
      </c>
      <c r="D53" s="304">
        <v>242700</v>
      </c>
      <c r="E53" s="304">
        <v>510800</v>
      </c>
    </row>
    <row r="54" spans="1:5">
      <c r="A54" s="304">
        <v>67</v>
      </c>
      <c r="B54" s="304">
        <v>205400</v>
      </c>
      <c r="C54" s="304">
        <v>581500</v>
      </c>
      <c r="D54" s="304">
        <v>237100</v>
      </c>
      <c r="E54" s="304">
        <v>519400</v>
      </c>
    </row>
    <row r="55" spans="1:5">
      <c r="A55" s="304">
        <v>68</v>
      </c>
      <c r="B55" s="304">
        <v>252000</v>
      </c>
      <c r="C55" s="304">
        <v>557100</v>
      </c>
      <c r="D55" s="304">
        <v>233300</v>
      </c>
      <c r="E55" s="304">
        <v>528000</v>
      </c>
    </row>
    <row r="56" spans="1:5">
      <c r="A56" s="304">
        <v>69</v>
      </c>
      <c r="B56" s="304">
        <v>232500</v>
      </c>
      <c r="C56" s="304">
        <v>471700</v>
      </c>
      <c r="D56" s="304">
        <v>229500</v>
      </c>
      <c r="E56" s="304">
        <v>535500</v>
      </c>
    </row>
    <row r="57" spans="1:5">
      <c r="A57" s="304">
        <v>70</v>
      </c>
      <c r="B57" s="304">
        <v>265200</v>
      </c>
      <c r="C57" s="304">
        <v>478500</v>
      </c>
      <c r="D57" s="304">
        <v>228000</v>
      </c>
      <c r="E57" s="304">
        <v>542900</v>
      </c>
    </row>
    <row r="58" spans="1:5">
      <c r="A58" s="304">
        <v>71</v>
      </c>
      <c r="B58" s="304">
        <v>180200</v>
      </c>
      <c r="C58" s="304">
        <v>704300</v>
      </c>
      <c r="D58" s="304">
        <v>226500</v>
      </c>
      <c r="E58" s="304">
        <v>550200</v>
      </c>
    </row>
    <row r="59" spans="1:5">
      <c r="A59" s="304">
        <v>72</v>
      </c>
      <c r="B59" s="304">
        <v>279400</v>
      </c>
      <c r="C59" s="304">
        <v>374500</v>
      </c>
      <c r="D59" s="304">
        <v>225100</v>
      </c>
      <c r="E59" s="304">
        <v>557400</v>
      </c>
    </row>
    <row r="60" spans="1:5">
      <c r="A60" s="304">
        <v>73</v>
      </c>
      <c r="B60" s="304">
        <v>178200</v>
      </c>
      <c r="C60" s="304">
        <v>681400</v>
      </c>
      <c r="D60" s="304">
        <v>223600</v>
      </c>
      <c r="E60" s="304">
        <v>568800</v>
      </c>
    </row>
    <row r="61" spans="1:5">
      <c r="A61" s="304">
        <v>74</v>
      </c>
      <c r="B61" s="304">
        <v>262500</v>
      </c>
      <c r="C61" s="304">
        <v>609600</v>
      </c>
      <c r="D61" s="304">
        <v>222800</v>
      </c>
      <c r="E61" s="304">
        <v>580200</v>
      </c>
    </row>
    <row r="62" spans="1:5">
      <c r="A62" s="304">
        <v>75</v>
      </c>
      <c r="B62" s="304">
        <v>268600</v>
      </c>
      <c r="C62" s="304">
        <v>466000</v>
      </c>
      <c r="D62" s="304">
        <v>221900</v>
      </c>
      <c r="E62" s="304">
        <v>578300</v>
      </c>
    </row>
    <row r="63" spans="1:5">
      <c r="A63" s="304">
        <v>76</v>
      </c>
      <c r="B63" s="304">
        <v>216200</v>
      </c>
      <c r="C63" s="304">
        <v>616700</v>
      </c>
      <c r="D63" s="304">
        <v>221000</v>
      </c>
      <c r="E63" s="304">
        <v>576300</v>
      </c>
    </row>
    <row r="64" spans="1:5">
      <c r="A64" s="304">
        <v>77</v>
      </c>
      <c r="B64" s="304">
        <v>196500</v>
      </c>
      <c r="C64" s="304">
        <v>717800</v>
      </c>
      <c r="D64" s="304">
        <v>218300</v>
      </c>
      <c r="E64" s="304">
        <v>574400</v>
      </c>
    </row>
    <row r="65" spans="1:5">
      <c r="A65" s="304">
        <v>78</v>
      </c>
      <c r="B65" s="304">
        <v>210100</v>
      </c>
      <c r="C65" s="304">
        <v>676500</v>
      </c>
      <c r="D65" s="304">
        <v>215700</v>
      </c>
      <c r="E65" s="304">
        <v>549500</v>
      </c>
    </row>
    <row r="66" spans="1:5">
      <c r="A66" s="304">
        <v>79</v>
      </c>
      <c r="B66" s="304">
        <v>195200</v>
      </c>
      <c r="C66" s="304">
        <v>455300</v>
      </c>
      <c r="D66" s="304">
        <v>211700</v>
      </c>
      <c r="E66" s="304">
        <v>524500</v>
      </c>
    </row>
    <row r="67" spans="1:5">
      <c r="A67" s="304">
        <v>80</v>
      </c>
      <c r="B67" s="304">
        <v>142600</v>
      </c>
      <c r="C67" s="304">
        <v>589700</v>
      </c>
      <c r="D67" s="304">
        <v>207700</v>
      </c>
      <c r="E67" s="304">
        <v>492900</v>
      </c>
    </row>
  </sheetData>
  <hyperlinks>
    <hyperlink ref="B3" r:id="rId1" xr:uid="{26495B8B-7D66-4951-ADD7-AB495739D9CB}"/>
    <hyperlink ref="A1" location="'List of Figures'!A1" display="Back to List of Figures" xr:uid="{2E0B8F6A-2075-40C1-A6F8-AAD3A998A0AA}"/>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3AE5-6AB3-47B0-9B93-0E807153DC5E}">
  <dimension ref="A1:G30"/>
  <sheetViews>
    <sheetView showGridLines="0" workbookViewId="0">
      <selection activeCell="A9" sqref="A9"/>
    </sheetView>
  </sheetViews>
  <sheetFormatPr defaultRowHeight="15"/>
  <cols>
    <col min="1" max="1" width="49.42578125" customWidth="1"/>
    <col min="4" max="4" width="10.140625" customWidth="1"/>
    <col min="5" max="5" width="10.85546875" customWidth="1"/>
    <col min="6" max="6" width="11.28515625" customWidth="1"/>
    <col min="7" max="7" width="13.28515625" customWidth="1"/>
  </cols>
  <sheetData>
    <row r="1" spans="1:7">
      <c r="A1" s="147" t="s">
        <v>980</v>
      </c>
    </row>
    <row r="2" spans="1:7">
      <c r="A2" s="213" t="s">
        <v>411</v>
      </c>
      <c r="B2" s="213" t="s">
        <v>873</v>
      </c>
      <c r="C2" s="213"/>
      <c r="D2" s="213"/>
      <c r="E2" s="213"/>
      <c r="F2" s="213"/>
      <c r="G2" s="213"/>
    </row>
    <row r="3" spans="1:7">
      <c r="A3" s="213" t="s">
        <v>28</v>
      </c>
      <c r="B3" s="214" t="s">
        <v>961</v>
      </c>
      <c r="C3" s="213"/>
      <c r="D3" s="213"/>
      <c r="E3" s="213"/>
      <c r="F3" s="213"/>
      <c r="G3" s="213"/>
    </row>
    <row r="5" spans="1:7" s="286" customFormat="1">
      <c r="A5" s="286" t="s">
        <v>1409</v>
      </c>
    </row>
    <row r="6" spans="1:7">
      <c r="B6">
        <v>2015</v>
      </c>
      <c r="C6">
        <v>2018</v>
      </c>
      <c r="D6">
        <v>2021</v>
      </c>
      <c r="E6" t="s">
        <v>777</v>
      </c>
      <c r="F6" t="s">
        <v>778</v>
      </c>
      <c r="G6" t="s">
        <v>962</v>
      </c>
    </row>
    <row r="7" spans="1:7">
      <c r="A7" t="s">
        <v>774</v>
      </c>
      <c r="B7">
        <v>486</v>
      </c>
      <c r="C7">
        <v>601</v>
      </c>
      <c r="D7">
        <v>694</v>
      </c>
      <c r="E7">
        <v>47.141999999999996</v>
      </c>
      <c r="F7">
        <v>61.302</v>
      </c>
      <c r="G7">
        <v>61.072000000000003</v>
      </c>
    </row>
    <row r="8" spans="1:7" ht="15.75" customHeight="1">
      <c r="A8" t="s">
        <v>179</v>
      </c>
      <c r="B8">
        <v>248</v>
      </c>
      <c r="C8">
        <v>290</v>
      </c>
      <c r="D8">
        <v>285</v>
      </c>
      <c r="E8">
        <v>39.68</v>
      </c>
      <c r="F8">
        <v>48.720000000000006</v>
      </c>
      <c r="G8">
        <v>79.514999999999986</v>
      </c>
    </row>
    <row r="9" spans="1:7" ht="16.5" customHeight="1">
      <c r="A9" t="s">
        <v>775</v>
      </c>
      <c r="B9">
        <v>248</v>
      </c>
      <c r="C9">
        <v>326</v>
      </c>
      <c r="D9">
        <v>412</v>
      </c>
      <c r="E9">
        <v>33.231999999999999</v>
      </c>
      <c r="F9">
        <v>61.61399999999999</v>
      </c>
      <c r="G9">
        <v>62.211999999999996</v>
      </c>
    </row>
    <row r="10" spans="1:7" ht="18" customHeight="1">
      <c r="A10" t="s">
        <v>779</v>
      </c>
      <c r="B10">
        <v>474</v>
      </c>
      <c r="C10">
        <v>590</v>
      </c>
      <c r="D10">
        <v>671</v>
      </c>
      <c r="E10">
        <v>87.69</v>
      </c>
      <c r="F10">
        <v>113.87</v>
      </c>
      <c r="G10">
        <v>137.55499999999998</v>
      </c>
    </row>
    <row r="11" spans="1:7" ht="18" customHeight="1">
      <c r="A11" t="s">
        <v>182</v>
      </c>
      <c r="B11">
        <v>26</v>
      </c>
      <c r="C11">
        <v>31</v>
      </c>
      <c r="D11">
        <v>37</v>
      </c>
      <c r="E11">
        <v>8.2680000000000007</v>
      </c>
      <c r="F11">
        <v>16.647000000000002</v>
      </c>
      <c r="G11">
        <v>8.5470000000000006</v>
      </c>
    </row>
    <row r="12" spans="1:7" ht="19.5" customHeight="1">
      <c r="A12" t="s">
        <v>780</v>
      </c>
      <c r="B12">
        <v>189</v>
      </c>
      <c r="C12">
        <v>153</v>
      </c>
      <c r="D12">
        <v>349</v>
      </c>
      <c r="E12">
        <v>62.748000000000005</v>
      </c>
      <c r="F12">
        <v>75.123000000000005</v>
      </c>
      <c r="G12">
        <v>133.31800000000001</v>
      </c>
    </row>
    <row r="13" spans="1:7" ht="17.25" customHeight="1">
      <c r="A13" t="s">
        <v>781</v>
      </c>
      <c r="B13">
        <v>74</v>
      </c>
      <c r="C13">
        <v>172</v>
      </c>
      <c r="D13">
        <v>293</v>
      </c>
      <c r="E13">
        <v>24.494</v>
      </c>
      <c r="F13">
        <v>101.996</v>
      </c>
      <c r="G13">
        <v>84.090999999999994</v>
      </c>
    </row>
    <row r="14" spans="1:7">
      <c r="A14" t="s">
        <v>776</v>
      </c>
      <c r="B14">
        <v>234</v>
      </c>
      <c r="C14">
        <v>236</v>
      </c>
      <c r="D14">
        <v>303</v>
      </c>
      <c r="E14">
        <v>25.74</v>
      </c>
      <c r="F14">
        <v>26.667999999999999</v>
      </c>
      <c r="G14">
        <v>53.024999999999999</v>
      </c>
    </row>
    <row r="15" spans="1:7" ht="17.25" customHeight="1">
      <c r="A15" t="s">
        <v>782</v>
      </c>
      <c r="B15">
        <v>205</v>
      </c>
      <c r="C15">
        <v>136</v>
      </c>
      <c r="D15">
        <v>188</v>
      </c>
      <c r="E15">
        <v>53.300000000000004</v>
      </c>
      <c r="F15">
        <v>59.295999999999999</v>
      </c>
      <c r="G15">
        <v>59.408000000000001</v>
      </c>
    </row>
    <row r="21" ht="18.95" customHeight="1"/>
    <row r="22" ht="17.100000000000001" customHeight="1"/>
    <row r="23" ht="34.5" customHeight="1"/>
    <row r="24" ht="29.1" customHeight="1"/>
    <row r="25" ht="35.1" customHeight="1"/>
    <row r="26" ht="31.5" customHeight="1"/>
    <row r="27" ht="33.950000000000003" customHeight="1"/>
    <row r="28" ht="26.45" customHeight="1"/>
    <row r="29" ht="18.95" customHeight="1"/>
    <row r="30" ht="18.600000000000001" customHeight="1"/>
  </sheetData>
  <hyperlinks>
    <hyperlink ref="B3" r:id="rId1" display="https://www.stats.govt.nz/information-releases/household-net-worth-statistics-year-ended-june-2021" xr:uid="{054B4067-97BD-4063-9804-06395E80D27B}"/>
    <hyperlink ref="A1" location="'List of Figures'!A1" display="Back to List of Figures" xr:uid="{465DCB24-B4DA-4EE9-8703-7D37A2109A09}"/>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51A5E-0A80-4915-A045-4C8616C20FCE}">
  <sheetPr codeName="Sheet70"/>
  <dimension ref="A1:G44"/>
  <sheetViews>
    <sheetView showGridLines="0" zoomScale="85" zoomScaleNormal="85" workbookViewId="0">
      <selection activeCell="A20" sqref="A20"/>
    </sheetView>
  </sheetViews>
  <sheetFormatPr defaultRowHeight="15"/>
  <cols>
    <col min="1" max="1" width="19.28515625" customWidth="1"/>
    <col min="2" max="2" width="34.42578125" customWidth="1"/>
  </cols>
  <sheetData>
    <row r="1" spans="1:7">
      <c r="A1" s="147" t="s">
        <v>980</v>
      </c>
    </row>
    <row r="2" spans="1:7" ht="20.100000000000001" customHeight="1">
      <c r="A2" s="213" t="s">
        <v>411</v>
      </c>
      <c r="B2" s="219" t="s">
        <v>874</v>
      </c>
      <c r="C2" s="217"/>
      <c r="D2" s="217"/>
      <c r="E2" s="240"/>
      <c r="F2" s="240"/>
      <c r="G2" s="93"/>
    </row>
    <row r="3" spans="1:7">
      <c r="A3" s="213" t="s">
        <v>28</v>
      </c>
      <c r="B3" s="214" t="s">
        <v>1243</v>
      </c>
      <c r="C3" s="213"/>
      <c r="D3" s="213"/>
      <c r="E3" s="93"/>
      <c r="F3" s="93"/>
      <c r="G3" s="93"/>
    </row>
    <row r="4" spans="1:7" ht="17.25" customHeight="1">
      <c r="A4" s="158"/>
      <c r="C4" s="158"/>
      <c r="E4" s="93"/>
      <c r="F4" s="93"/>
      <c r="G4" s="93"/>
    </row>
    <row r="5" spans="1:7" ht="20.25" customHeight="1">
      <c r="A5" s="158"/>
      <c r="B5" s="158" t="s">
        <v>875</v>
      </c>
      <c r="C5" s="158"/>
    </row>
    <row r="6" spans="1:7" ht="14.1" customHeight="1">
      <c r="A6" s="162" t="s">
        <v>72</v>
      </c>
      <c r="B6" s="162">
        <v>2.5</v>
      </c>
      <c r="C6" s="158"/>
    </row>
    <row r="7" spans="1:7" ht="15" customHeight="1">
      <c r="A7" s="162" t="s">
        <v>50</v>
      </c>
      <c r="B7" s="162">
        <v>2.4</v>
      </c>
      <c r="C7" s="234"/>
      <c r="D7" s="234"/>
    </row>
    <row r="8" spans="1:7">
      <c r="A8" s="162" t="s">
        <v>39</v>
      </c>
      <c r="B8" s="162">
        <v>2.4</v>
      </c>
      <c r="C8" s="234"/>
      <c r="D8" s="234"/>
    </row>
    <row r="9" spans="1:7">
      <c r="A9" s="162" t="s">
        <v>75</v>
      </c>
      <c r="B9" s="162">
        <v>2.2999999999999998</v>
      </c>
      <c r="C9" s="234"/>
      <c r="D9" s="234"/>
    </row>
    <row r="10" spans="1:7">
      <c r="A10" s="162" t="s">
        <v>73</v>
      </c>
      <c r="B10" s="162">
        <v>2.2000000000000002</v>
      </c>
      <c r="C10" s="234"/>
      <c r="D10" s="234"/>
    </row>
    <row r="11" spans="1:7">
      <c r="A11" s="162" t="s">
        <v>60</v>
      </c>
      <c r="B11" s="162">
        <v>2.1</v>
      </c>
      <c r="C11" s="234"/>
      <c r="D11" s="234"/>
    </row>
    <row r="12" spans="1:7" ht="15" customHeight="1">
      <c r="A12" s="162" t="s">
        <v>49</v>
      </c>
      <c r="B12" s="162">
        <v>2.1</v>
      </c>
      <c r="C12" s="234"/>
      <c r="D12" s="234"/>
    </row>
    <row r="13" spans="1:7">
      <c r="A13" s="162" t="s">
        <v>53</v>
      </c>
      <c r="B13" s="162">
        <v>2</v>
      </c>
      <c r="C13" s="234"/>
      <c r="D13" s="234"/>
    </row>
    <row r="14" spans="1:7">
      <c r="A14" s="162" t="s">
        <v>40</v>
      </c>
      <c r="B14" s="162">
        <v>2</v>
      </c>
      <c r="C14" s="234"/>
      <c r="D14" s="234"/>
    </row>
    <row r="15" spans="1:7">
      <c r="A15" s="162" t="s">
        <v>68</v>
      </c>
      <c r="B15" s="162">
        <v>1.9</v>
      </c>
      <c r="C15" s="234"/>
      <c r="D15" s="234"/>
    </row>
    <row r="16" spans="1:7">
      <c r="A16" s="162" t="s">
        <v>66</v>
      </c>
      <c r="B16" s="162">
        <v>1.9</v>
      </c>
      <c r="C16" s="234"/>
      <c r="D16" s="234"/>
    </row>
    <row r="17" spans="1:4">
      <c r="A17" s="162" t="s">
        <v>57</v>
      </c>
      <c r="B17" s="162">
        <v>1.9</v>
      </c>
      <c r="C17" s="234"/>
      <c r="D17" s="234"/>
    </row>
    <row r="18" spans="1:4">
      <c r="A18" s="162" t="s">
        <v>51</v>
      </c>
      <c r="B18" s="162">
        <v>1.9</v>
      </c>
      <c r="C18" s="234"/>
      <c r="D18" s="234"/>
    </row>
    <row r="19" spans="1:4">
      <c r="A19" s="162" t="s">
        <v>44</v>
      </c>
      <c r="B19" s="162">
        <v>1.9</v>
      </c>
      <c r="C19" s="116"/>
      <c r="D19" s="234"/>
    </row>
    <row r="20" spans="1:4">
      <c r="A20" s="162" t="s">
        <v>42</v>
      </c>
      <c r="B20" s="162">
        <v>1.9</v>
      </c>
      <c r="C20" s="234"/>
      <c r="D20" s="234"/>
    </row>
    <row r="21" spans="1:4">
      <c r="A21" s="162" t="s">
        <v>71</v>
      </c>
      <c r="B21" s="162">
        <v>1.9</v>
      </c>
      <c r="C21" s="234"/>
      <c r="D21" s="234"/>
    </row>
    <row r="22" spans="1:4">
      <c r="A22" s="162" t="s">
        <v>65</v>
      </c>
      <c r="B22" s="162">
        <v>1.8</v>
      </c>
      <c r="C22" s="234"/>
      <c r="D22" s="234"/>
    </row>
    <row r="23" spans="1:4">
      <c r="A23" s="162" t="s">
        <v>64</v>
      </c>
      <c r="B23" s="162">
        <v>1.8</v>
      </c>
      <c r="C23" s="234"/>
      <c r="D23" s="234"/>
    </row>
    <row r="24" spans="1:4">
      <c r="A24" s="162" t="s">
        <v>43</v>
      </c>
      <c r="B24" s="162">
        <v>1.8</v>
      </c>
      <c r="C24" s="234"/>
      <c r="D24" s="234"/>
    </row>
    <row r="25" spans="1:4">
      <c r="A25" s="162" t="s">
        <v>414</v>
      </c>
      <c r="B25" s="162">
        <v>1.8</v>
      </c>
      <c r="C25" s="234"/>
      <c r="D25" s="234"/>
    </row>
    <row r="26" spans="1:4">
      <c r="A26" s="162" t="s">
        <v>47</v>
      </c>
      <c r="B26" s="162">
        <v>1.7</v>
      </c>
      <c r="C26" s="234"/>
      <c r="D26" s="234"/>
    </row>
    <row r="27" spans="1:4" ht="15" customHeight="1">
      <c r="A27" s="162" t="s">
        <v>74</v>
      </c>
      <c r="B27" s="162">
        <v>1.6</v>
      </c>
      <c r="C27" s="234"/>
      <c r="D27" s="234"/>
    </row>
    <row r="28" spans="1:4">
      <c r="A28" s="162" t="s">
        <v>67</v>
      </c>
      <c r="B28" s="162">
        <v>1.6</v>
      </c>
      <c r="C28" s="234"/>
      <c r="D28" s="234"/>
    </row>
    <row r="29" spans="1:4" ht="15" customHeight="1">
      <c r="A29" s="162" t="s">
        <v>61</v>
      </c>
      <c r="B29" s="162">
        <v>1.6</v>
      </c>
      <c r="C29" s="234"/>
      <c r="D29" s="234"/>
    </row>
    <row r="30" spans="1:4" ht="15" customHeight="1">
      <c r="A30" s="162" t="s">
        <v>45</v>
      </c>
      <c r="B30" s="162">
        <v>1.5</v>
      </c>
      <c r="C30" s="234"/>
      <c r="D30" s="234"/>
    </row>
    <row r="31" spans="1:4">
      <c r="A31" s="162" t="s">
        <v>69</v>
      </c>
      <c r="B31" s="162">
        <v>1.4</v>
      </c>
      <c r="C31" s="234"/>
      <c r="D31" s="234"/>
    </row>
    <row r="32" spans="1:4">
      <c r="A32" s="162" t="s">
        <v>58</v>
      </c>
      <c r="B32" s="162">
        <v>1.4</v>
      </c>
      <c r="C32" s="234"/>
      <c r="D32" s="234"/>
    </row>
    <row r="33" spans="1:4">
      <c r="A33" s="162" t="s">
        <v>56</v>
      </c>
      <c r="B33" s="162">
        <v>1.4</v>
      </c>
      <c r="C33" s="234"/>
      <c r="D33" s="234"/>
    </row>
    <row r="34" spans="1:4" ht="15" customHeight="1">
      <c r="A34" s="162" t="s">
        <v>63</v>
      </c>
      <c r="B34" s="162">
        <v>1.2</v>
      </c>
      <c r="C34" s="234"/>
      <c r="D34" s="234"/>
    </row>
    <row r="35" spans="1:4">
      <c r="A35" s="162" t="s">
        <v>59</v>
      </c>
      <c r="B35" s="162">
        <v>1.2</v>
      </c>
      <c r="C35" s="234"/>
      <c r="D35" s="234"/>
    </row>
    <row r="36" spans="1:4">
      <c r="A36" s="162" t="s">
        <v>55</v>
      </c>
      <c r="B36" s="162">
        <v>1.2</v>
      </c>
      <c r="C36" s="234"/>
      <c r="D36" s="234"/>
    </row>
    <row r="37" spans="1:4">
      <c r="A37" s="162" t="s">
        <v>62</v>
      </c>
      <c r="B37" s="162">
        <v>1.2</v>
      </c>
      <c r="C37" s="234"/>
      <c r="D37" s="234"/>
    </row>
    <row r="38" spans="1:4" ht="15" customHeight="1">
      <c r="A38" s="162" t="s">
        <v>48</v>
      </c>
      <c r="B38" s="162">
        <v>1.1000000000000001</v>
      </c>
      <c r="C38" s="234"/>
      <c r="D38" s="234"/>
    </row>
    <row r="39" spans="1:4">
      <c r="A39" s="162" t="s">
        <v>46</v>
      </c>
      <c r="B39" s="162">
        <v>1.1000000000000001</v>
      </c>
      <c r="C39" s="234"/>
      <c r="D39" s="234"/>
    </row>
    <row r="40" spans="1:4" ht="15" customHeight="1">
      <c r="A40" s="162" t="s">
        <v>41</v>
      </c>
      <c r="B40" s="162">
        <v>1</v>
      </c>
      <c r="C40" s="234"/>
      <c r="D40" s="234"/>
    </row>
    <row r="41" spans="1:4" ht="15" customHeight="1">
      <c r="A41" s="162" t="s">
        <v>52</v>
      </c>
      <c r="B41" s="162">
        <v>1</v>
      </c>
      <c r="C41" s="234"/>
      <c r="D41" s="234"/>
    </row>
    <row r="42" spans="1:4" ht="15" customHeight="1">
      <c r="A42" s="158"/>
      <c r="B42" s="158"/>
      <c r="C42" s="158"/>
    </row>
    <row r="43" spans="1:4" ht="15" customHeight="1">
      <c r="A43" s="158"/>
      <c r="B43" s="158"/>
      <c r="C43" s="158"/>
    </row>
    <row r="44" spans="1:4">
      <c r="A44" s="158"/>
      <c r="B44" s="158"/>
      <c r="C44" s="158"/>
    </row>
  </sheetData>
  <sortState xmlns:xlrd2="http://schemas.microsoft.com/office/spreadsheetml/2017/richdata2" ref="A6:B41">
    <sortCondition descending="1" ref="B6:B41"/>
  </sortState>
  <hyperlinks>
    <hyperlink ref="A1" location="'List of Figures'!A1" display="Back to List of Figures" xr:uid="{25E1788F-147A-449B-9769-A14498157211}"/>
    <hyperlink ref="B3" r:id="rId1" xr:uid="{3E2BB1EB-384B-45BC-AEFE-837F56A71BF6}"/>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E06C6-7CA2-496D-973D-47E6577BEC36}">
  <sheetPr codeName="Sheet71"/>
  <dimension ref="A1:I11"/>
  <sheetViews>
    <sheetView showGridLines="0" zoomScale="85" zoomScaleNormal="85" workbookViewId="0">
      <selection activeCell="B5" sqref="B5"/>
    </sheetView>
  </sheetViews>
  <sheetFormatPr defaultRowHeight="15"/>
  <cols>
    <col min="1" max="1" width="18.42578125" customWidth="1"/>
  </cols>
  <sheetData>
    <row r="1" spans="1:9">
      <c r="A1" s="147" t="s">
        <v>980</v>
      </c>
    </row>
    <row r="2" spans="1:9">
      <c r="A2" s="213" t="s">
        <v>535</v>
      </c>
      <c r="B2" s="213" t="s">
        <v>876</v>
      </c>
      <c r="C2" s="213"/>
      <c r="D2" s="213"/>
      <c r="E2" s="213"/>
      <c r="F2" s="213"/>
      <c r="G2" s="213"/>
      <c r="H2" s="213"/>
      <c r="I2" s="213"/>
    </row>
    <row r="3" spans="1:9">
      <c r="A3" s="213" t="s">
        <v>28</v>
      </c>
      <c r="B3" s="213" t="s">
        <v>1475</v>
      </c>
      <c r="C3" s="213"/>
      <c r="D3" s="213"/>
      <c r="E3" s="213"/>
      <c r="F3" s="214" t="s">
        <v>944</v>
      </c>
      <c r="G3" s="213"/>
      <c r="H3" s="213"/>
      <c r="I3" s="213"/>
    </row>
    <row r="5" spans="1:9">
      <c r="A5" t="s">
        <v>1410</v>
      </c>
    </row>
    <row r="6" spans="1:9">
      <c r="A6" s="143"/>
      <c r="B6" s="143">
        <v>1991</v>
      </c>
      <c r="C6" s="143">
        <v>1996</v>
      </c>
      <c r="D6" s="143">
        <v>2001</v>
      </c>
      <c r="E6" s="143">
        <v>2006</v>
      </c>
      <c r="F6" s="143">
        <v>2013</v>
      </c>
      <c r="G6" s="143">
        <v>2018</v>
      </c>
    </row>
    <row r="7" spans="1:9">
      <c r="A7" s="143" t="s">
        <v>810</v>
      </c>
      <c r="B7" s="143">
        <v>6</v>
      </c>
      <c r="C7" s="143">
        <v>6.1</v>
      </c>
      <c r="D7" s="143">
        <v>5.5</v>
      </c>
      <c r="E7" s="143">
        <v>5.8</v>
      </c>
      <c r="F7" s="143">
        <v>5.7</v>
      </c>
      <c r="G7" s="143">
        <v>6.2</v>
      </c>
    </row>
    <row r="8" spans="1:9">
      <c r="A8" s="143" t="s">
        <v>811</v>
      </c>
      <c r="B8" s="143">
        <v>23.3</v>
      </c>
      <c r="C8" s="143">
        <v>22.7</v>
      </c>
      <c r="D8" s="143">
        <v>20.5</v>
      </c>
      <c r="E8" s="143">
        <v>19.8</v>
      </c>
      <c r="F8" s="143">
        <v>19.100000000000001</v>
      </c>
      <c r="G8" s="143">
        <v>19.100000000000001</v>
      </c>
    </row>
    <row r="9" spans="1:9">
      <c r="A9" s="143" t="s">
        <v>812</v>
      </c>
      <c r="B9" s="143">
        <v>51.2</v>
      </c>
      <c r="C9" s="143">
        <v>47.9</v>
      </c>
      <c r="D9" s="143">
        <v>47.5</v>
      </c>
      <c r="E9" s="143">
        <v>46.3</v>
      </c>
      <c r="F9" s="143">
        <v>44.5</v>
      </c>
      <c r="G9" s="143">
        <v>43.5</v>
      </c>
    </row>
    <row r="10" spans="1:9">
      <c r="A10" s="143" t="s">
        <v>813</v>
      </c>
      <c r="B10" s="143">
        <v>16</v>
      </c>
      <c r="C10" s="143">
        <v>17.899999999999999</v>
      </c>
      <c r="D10" s="143">
        <v>20.399999999999999</v>
      </c>
      <c r="E10" s="143">
        <v>21.6</v>
      </c>
      <c r="F10" s="143">
        <v>23.4</v>
      </c>
      <c r="G10" s="143">
        <v>23.9</v>
      </c>
    </row>
    <row r="11" spans="1:9">
      <c r="A11" s="143" t="s">
        <v>814</v>
      </c>
      <c r="B11" s="143">
        <v>3.4</v>
      </c>
      <c r="C11" s="143">
        <v>5.4</v>
      </c>
      <c r="D11" s="143">
        <v>6.1</v>
      </c>
      <c r="E11" s="143">
        <v>6.5</v>
      </c>
      <c r="F11" s="143">
        <v>7.3</v>
      </c>
      <c r="G11" s="143">
        <v>7.3</v>
      </c>
    </row>
  </sheetData>
  <hyperlinks>
    <hyperlink ref="F3" r:id="rId1" display="https://www.stats.govt.nz/reports/housing-in-aotearoa-2020" xr:uid="{9E7D104D-1651-4B8F-BAF1-36A87F36F451}"/>
    <hyperlink ref="A1" location="'List of Figures'!A1" display="Back to List of Figures" xr:uid="{8B2B1F39-34CB-4577-A300-FAE8B59C1EE2}"/>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22446-A28B-4B9D-A036-190A9E047388}">
  <sheetPr codeName="Sheet72"/>
  <dimension ref="A1:I37"/>
  <sheetViews>
    <sheetView showGridLines="0" zoomScale="85" zoomScaleNormal="85" workbookViewId="0">
      <selection activeCell="B4" sqref="B4"/>
    </sheetView>
  </sheetViews>
  <sheetFormatPr defaultRowHeight="15"/>
  <sheetData>
    <row r="1" spans="1:9">
      <c r="A1" s="147" t="s">
        <v>980</v>
      </c>
    </row>
    <row r="2" spans="1:9">
      <c r="A2" s="213" t="s">
        <v>535</v>
      </c>
      <c r="B2" s="213" t="s">
        <v>877</v>
      </c>
      <c r="C2" s="213"/>
      <c r="D2" s="213"/>
      <c r="E2" s="213"/>
      <c r="F2" s="213"/>
      <c r="G2" s="213"/>
      <c r="H2" s="213"/>
      <c r="I2" s="213"/>
    </row>
    <row r="3" spans="1:9">
      <c r="A3" s="213" t="s">
        <v>28</v>
      </c>
      <c r="B3" s="213" t="s">
        <v>1475</v>
      </c>
      <c r="C3" s="213"/>
      <c r="D3" s="213"/>
      <c r="E3" s="213"/>
      <c r="F3" s="214" t="s">
        <v>944</v>
      </c>
      <c r="G3" s="213"/>
      <c r="H3" s="213"/>
      <c r="I3" s="213"/>
    </row>
    <row r="5" spans="1:9">
      <c r="A5" s="142" t="s">
        <v>16</v>
      </c>
      <c r="B5" s="142" t="s">
        <v>1411</v>
      </c>
    </row>
    <row r="6" spans="1:9">
      <c r="A6" s="142">
        <v>1867</v>
      </c>
      <c r="B6" s="145">
        <v>4.05</v>
      </c>
    </row>
    <row r="7" spans="1:9">
      <c r="A7" s="142">
        <v>1871</v>
      </c>
      <c r="B7" s="145">
        <v>4.4800000000000004</v>
      </c>
    </row>
    <row r="8" spans="1:9">
      <c r="A8" s="142">
        <v>1874</v>
      </c>
      <c r="B8" s="145">
        <v>4.88</v>
      </c>
    </row>
    <row r="9" spans="1:9">
      <c r="A9" s="142">
        <v>1878</v>
      </c>
      <c r="B9" s="145">
        <v>5.0199999999999996</v>
      </c>
    </row>
    <row r="10" spans="1:9">
      <c r="A10" s="142">
        <v>1881</v>
      </c>
      <c r="B10" s="145">
        <v>5.12</v>
      </c>
    </row>
    <row r="11" spans="1:9">
      <c r="A11" s="142">
        <v>1886</v>
      </c>
      <c r="B11" s="145">
        <v>5.17</v>
      </c>
    </row>
    <row r="12" spans="1:9">
      <c r="A12" s="142">
        <v>1891</v>
      </c>
      <c r="B12" s="145">
        <v>5.0599999999999996</v>
      </c>
    </row>
    <row r="13" spans="1:9">
      <c r="A13" s="142">
        <v>1896</v>
      </c>
      <c r="B13" s="145">
        <v>4.9800000000000004</v>
      </c>
    </row>
    <row r="14" spans="1:9">
      <c r="A14" s="142">
        <v>1901</v>
      </c>
      <c r="B14" s="145">
        <v>4.8600000000000003</v>
      </c>
    </row>
    <row r="15" spans="1:9">
      <c r="A15" s="142">
        <v>1906</v>
      </c>
      <c r="B15" s="145">
        <v>4.8099999999999996</v>
      </c>
    </row>
    <row r="16" spans="1:9">
      <c r="A16" s="142">
        <v>1911</v>
      </c>
      <c r="B16" s="145">
        <v>4.68</v>
      </c>
    </row>
    <row r="17" spans="1:5">
      <c r="A17" s="142">
        <v>1916</v>
      </c>
      <c r="B17" s="145">
        <v>4.2538371709999998</v>
      </c>
    </row>
    <row r="18" spans="1:5">
      <c r="A18" s="142">
        <v>1921</v>
      </c>
      <c r="B18" s="145">
        <v>4.2772903869999999</v>
      </c>
    </row>
    <row r="19" spans="1:5">
      <c r="A19" s="142">
        <v>1926</v>
      </c>
      <c r="B19" s="145">
        <v>4.1708484639999996</v>
      </c>
    </row>
    <row r="20" spans="1:5">
      <c r="A20" s="142">
        <v>1931</v>
      </c>
      <c r="B20" s="145"/>
      <c r="E20" s="144"/>
    </row>
    <row r="21" spans="1:5">
      <c r="A21" s="142">
        <v>1936</v>
      </c>
      <c r="B21" s="145">
        <v>3.912851796</v>
      </c>
    </row>
    <row r="22" spans="1:5">
      <c r="A22" s="142">
        <v>1941</v>
      </c>
      <c r="B22" s="145"/>
    </row>
    <row r="23" spans="1:5">
      <c r="A23" s="142">
        <v>1945</v>
      </c>
      <c r="B23" s="145">
        <v>3.68</v>
      </c>
    </row>
    <row r="24" spans="1:5">
      <c r="A24" s="142">
        <v>1951</v>
      </c>
      <c r="B24" s="145">
        <v>3.61</v>
      </c>
    </row>
    <row r="25" spans="1:5">
      <c r="A25" s="142">
        <v>1956</v>
      </c>
      <c r="B25" s="145">
        <v>3.58</v>
      </c>
    </row>
    <row r="26" spans="1:5">
      <c r="A26" s="142">
        <v>1961</v>
      </c>
      <c r="B26" s="145">
        <v>3.56</v>
      </c>
    </row>
    <row r="27" spans="1:5">
      <c r="A27" s="142">
        <v>1966</v>
      </c>
      <c r="B27" s="145">
        <v>3.52</v>
      </c>
    </row>
    <row r="28" spans="1:5">
      <c r="A28" s="142">
        <v>1971</v>
      </c>
      <c r="B28" s="145">
        <v>3.38</v>
      </c>
    </row>
    <row r="29" spans="1:5">
      <c r="A29" s="142">
        <v>1976</v>
      </c>
      <c r="B29" s="145">
        <v>3.2156051890000001</v>
      </c>
    </row>
    <row r="30" spans="1:5">
      <c r="A30" s="142">
        <v>1981</v>
      </c>
      <c r="B30" s="145">
        <v>3.002724519</v>
      </c>
    </row>
    <row r="31" spans="1:5">
      <c r="A31" s="142">
        <v>1986</v>
      </c>
      <c r="B31" s="145">
        <v>2.8943087909999998</v>
      </c>
    </row>
    <row r="32" spans="1:5">
      <c r="A32" s="142">
        <v>1991</v>
      </c>
      <c r="B32" s="145">
        <v>2.7802121240000002</v>
      </c>
    </row>
    <row r="33" spans="1:2">
      <c r="A33" s="142">
        <v>1996</v>
      </c>
      <c r="B33" s="145">
        <v>2.76</v>
      </c>
    </row>
    <row r="34" spans="1:2">
      <c r="A34" s="142">
        <v>2001</v>
      </c>
      <c r="B34" s="145">
        <v>2.67</v>
      </c>
    </row>
    <row r="35" spans="1:2">
      <c r="A35" s="142">
        <v>2006</v>
      </c>
      <c r="B35" s="145">
        <v>2.68</v>
      </c>
    </row>
    <row r="36" spans="1:2">
      <c r="A36" s="142">
        <v>2013</v>
      </c>
      <c r="B36" s="145">
        <v>2.66</v>
      </c>
    </row>
    <row r="37" spans="1:2">
      <c r="A37" s="142">
        <v>2018</v>
      </c>
      <c r="B37" s="145">
        <v>2.7</v>
      </c>
    </row>
  </sheetData>
  <hyperlinks>
    <hyperlink ref="F3" r:id="rId1" display="https://www.stats.govt.nz/reports/housing-in-aotearoa-2020" xr:uid="{DEB0748A-AEA9-4E09-AC47-382FA967D4BE}"/>
    <hyperlink ref="A1" location="'List of Figures'!A1" display="Back to List of Figures" xr:uid="{81596A2A-80AF-448B-80CC-FC92A4410E2B}"/>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75889-1B1A-4815-9263-E8C8BAFAAAD4}">
  <sheetPr codeName="Sheet73"/>
  <dimension ref="A1:G14"/>
  <sheetViews>
    <sheetView showGridLines="0" zoomScale="85" zoomScaleNormal="85" workbookViewId="0">
      <selection activeCell="A9" sqref="A9"/>
    </sheetView>
  </sheetViews>
  <sheetFormatPr defaultRowHeight="15"/>
  <cols>
    <col min="1" max="1" width="32" style="140" customWidth="1"/>
    <col min="2" max="2" width="17.5703125" customWidth="1"/>
    <col min="3" max="3" width="16.85546875" customWidth="1"/>
    <col min="4" max="4" width="17.140625" customWidth="1"/>
    <col min="5" max="5" width="15.85546875" customWidth="1"/>
    <col min="6" max="6" width="24.42578125" customWidth="1"/>
  </cols>
  <sheetData>
    <row r="1" spans="1:7">
      <c r="A1" s="147" t="s">
        <v>980</v>
      </c>
    </row>
    <row r="2" spans="1:7">
      <c r="A2" s="213" t="s">
        <v>411</v>
      </c>
      <c r="B2" s="213" t="s">
        <v>878</v>
      </c>
      <c r="C2" s="213"/>
    </row>
    <row r="3" spans="1:7" ht="18.95" customHeight="1">
      <c r="A3" s="213" t="s">
        <v>28</v>
      </c>
      <c r="B3" s="214" t="s">
        <v>937</v>
      </c>
      <c r="C3" s="220"/>
      <c r="D3" s="268"/>
      <c r="E3" s="268"/>
    </row>
    <row r="4" spans="1:7" ht="36" customHeight="1">
      <c r="A4" s="162"/>
      <c r="B4" s="162"/>
      <c r="C4" s="162"/>
      <c r="D4" s="162"/>
      <c r="E4" s="162"/>
      <c r="F4" s="162"/>
      <c r="G4" s="162"/>
    </row>
    <row r="5" spans="1:7" s="286" customFormat="1" ht="36" customHeight="1">
      <c r="A5" s="286" t="s">
        <v>1412</v>
      </c>
    </row>
    <row r="6" spans="1:7">
      <c r="A6" s="162"/>
      <c r="B6" s="162" t="s">
        <v>11</v>
      </c>
      <c r="C6" s="162" t="s">
        <v>12</v>
      </c>
      <c r="D6" s="162" t="s">
        <v>13</v>
      </c>
      <c r="E6" s="162" t="s">
        <v>14</v>
      </c>
      <c r="F6" s="162" t="s">
        <v>15</v>
      </c>
    </row>
    <row r="7" spans="1:7" ht="24.75" customHeight="1">
      <c r="A7" s="179" t="s">
        <v>19</v>
      </c>
      <c r="B7" s="162">
        <v>22782</v>
      </c>
      <c r="C7" s="162">
        <v>126939</v>
      </c>
      <c r="D7" s="162">
        <v>398184</v>
      </c>
      <c r="E7" s="162">
        <v>232650</v>
      </c>
      <c r="F7" s="162">
        <v>66792</v>
      </c>
    </row>
    <row r="8" spans="1:7" ht="33" customHeight="1">
      <c r="A8" s="179" t="s">
        <v>20</v>
      </c>
      <c r="B8" s="162">
        <v>74433</v>
      </c>
      <c r="C8" s="162">
        <v>165567</v>
      </c>
      <c r="D8" s="162">
        <v>234645</v>
      </c>
      <c r="E8" s="162">
        <v>85671</v>
      </c>
      <c r="F8" s="162">
        <v>25794</v>
      </c>
    </row>
    <row r="9" spans="1:7" ht="19.5" customHeight="1">
      <c r="A9" s="179" t="s">
        <v>21</v>
      </c>
      <c r="B9" s="162">
        <v>4119</v>
      </c>
      <c r="C9" s="162">
        <v>23505</v>
      </c>
      <c r="D9" s="162">
        <v>86592</v>
      </c>
      <c r="E9" s="162">
        <v>76839</v>
      </c>
      <c r="F9" s="162">
        <v>28494</v>
      </c>
    </row>
    <row r="10" spans="1:7">
      <c r="A10" s="162"/>
      <c r="B10" s="162"/>
      <c r="C10" s="162"/>
      <c r="D10" s="162"/>
      <c r="E10" s="162"/>
      <c r="F10" s="162"/>
      <c r="G10" s="162"/>
    </row>
    <row r="11" spans="1:7">
      <c r="A11" s="162"/>
      <c r="B11" s="162"/>
      <c r="C11" s="162"/>
      <c r="D11" s="162"/>
      <c r="E11" s="162"/>
      <c r="F11" s="162"/>
      <c r="G11" s="162"/>
    </row>
    <row r="12" spans="1:7">
      <c r="A12" s="162"/>
      <c r="B12" s="162"/>
      <c r="C12" s="162"/>
      <c r="D12" s="162"/>
      <c r="E12" s="162"/>
      <c r="F12" s="162"/>
      <c r="G12" s="162"/>
    </row>
    <row r="13" spans="1:7">
      <c r="A13" s="162"/>
      <c r="B13" s="162"/>
      <c r="C13" s="162"/>
      <c r="D13" s="162"/>
      <c r="E13" s="162"/>
      <c r="F13" s="162"/>
      <c r="G13" s="162"/>
    </row>
    <row r="14" spans="1:7">
      <c r="A14" s="162"/>
      <c r="B14" s="162"/>
      <c r="C14" s="162"/>
      <c r="D14" s="162"/>
      <c r="E14" s="162"/>
      <c r="F14" s="162"/>
      <c r="G14" s="162"/>
    </row>
  </sheetData>
  <hyperlinks>
    <hyperlink ref="B3" r:id="rId1" display="https://nzdotstat.stats.govt.nz/wbos/Index.aspx?_ga=2.103154434.340820724.1646014560-799784012.1592538373&amp;_gac=1.151184843.1644287885.CjwKCAiAo4OQBhBBEiwA5KWu_2q04swNb3lBm8J6G8xWkdVGYyExrhi1JsdgvFP4cCERpEreZzZ7zBoC0c4QAvD_BwE" xr:uid="{92254414-14B1-4031-AAAB-E21EFC2FE538}"/>
    <hyperlink ref="A1" location="'List of Figures'!A1" display="Back to List of Figures" xr:uid="{D5330E4C-E23B-4907-8097-524A70942A04}"/>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2673C-D0DA-4CEB-95E7-73C4C1D00164}">
  <sheetPr codeName="Sheet74"/>
  <dimension ref="A1:D136"/>
  <sheetViews>
    <sheetView showGridLines="0" zoomScale="70" zoomScaleNormal="70" workbookViewId="0">
      <selection activeCell="B9" sqref="B9"/>
    </sheetView>
  </sheetViews>
  <sheetFormatPr defaultRowHeight="15"/>
  <cols>
    <col min="1" max="1" width="40.7109375" customWidth="1"/>
    <col min="2" max="2" width="23.85546875" customWidth="1"/>
    <col min="3" max="3" width="25.85546875" customWidth="1"/>
    <col min="4" max="4" width="37" customWidth="1"/>
  </cols>
  <sheetData>
    <row r="1" spans="1:4">
      <c r="A1" s="147" t="s">
        <v>980</v>
      </c>
    </row>
    <row r="2" spans="1:4">
      <c r="A2" s="213" t="s">
        <v>411</v>
      </c>
      <c r="B2" s="216" t="s">
        <v>744</v>
      </c>
      <c r="C2" s="213"/>
      <c r="D2" s="213"/>
    </row>
    <row r="3" spans="1:4">
      <c r="A3" s="213" t="s">
        <v>28</v>
      </c>
      <c r="B3" s="214" t="s">
        <v>121</v>
      </c>
      <c r="C3" s="213"/>
      <c r="D3" s="213"/>
    </row>
    <row r="5" spans="1:4">
      <c r="A5" t="s">
        <v>1413</v>
      </c>
    </row>
    <row r="6" spans="1:4">
      <c r="B6" t="s">
        <v>127</v>
      </c>
      <c r="C6" t="s">
        <v>126</v>
      </c>
      <c r="D6" t="s">
        <v>133</v>
      </c>
    </row>
    <row r="7" spans="1:4" ht="20.45" customHeight="1">
      <c r="A7" s="179" t="s">
        <v>131</v>
      </c>
      <c r="B7" s="5">
        <v>23520</v>
      </c>
      <c r="C7" s="5">
        <v>129720</v>
      </c>
      <c r="D7" s="5">
        <v>278450</v>
      </c>
    </row>
    <row r="8" spans="1:4" ht="18.75" customHeight="1">
      <c r="A8" t="s">
        <v>130</v>
      </c>
      <c r="B8" s="5">
        <v>68540</v>
      </c>
      <c r="C8" s="5">
        <v>380230</v>
      </c>
      <c r="D8" s="5">
        <v>515080</v>
      </c>
    </row>
    <row r="9" spans="1:4" ht="21.75" customHeight="1">
      <c r="A9" t="s">
        <v>132</v>
      </c>
      <c r="B9" s="5">
        <v>425250</v>
      </c>
      <c r="C9" s="5">
        <v>1536120</v>
      </c>
      <c r="D9" s="5">
        <v>625360</v>
      </c>
    </row>
    <row r="28" s="6" customFormat="1" ht="14.85" customHeight="1"/>
    <row r="29" s="6" customFormat="1" ht="15" customHeight="1"/>
    <row r="30" s="6" customFormat="1" ht="29.25" customHeight="1"/>
    <row r="31" s="6" customFormat="1" ht="15" customHeight="1"/>
    <row r="32" s="6" customFormat="1" ht="15" customHeight="1"/>
    <row r="33" s="6" customFormat="1" ht="15" customHeight="1"/>
    <row r="34" s="6" customFormat="1" ht="15" customHeight="1"/>
    <row r="35" s="6" customFormat="1" ht="15" customHeight="1"/>
    <row r="36" s="6" customFormat="1" ht="14.25"/>
    <row r="37" s="6" customFormat="1" ht="15" customHeight="1"/>
    <row r="38" s="6" customFormat="1" ht="15" customHeight="1"/>
    <row r="39" s="6" customFormat="1" ht="15" customHeight="1"/>
    <row r="40" s="6" customFormat="1" ht="15" customHeight="1"/>
    <row r="41" s="6" customFormat="1" ht="15" customHeight="1"/>
    <row r="42" s="6" customFormat="1" ht="15" customHeight="1"/>
    <row r="43" s="6" customFormat="1" ht="15" customHeight="1"/>
    <row r="44" s="6" customFormat="1" ht="15" customHeight="1"/>
    <row r="45" s="6" customFormat="1" ht="15" customHeight="1"/>
    <row r="46" s="6" customFormat="1" ht="15" customHeight="1"/>
    <row r="47" s="6" customFormat="1" ht="15" customHeight="1"/>
    <row r="48" s="6" customFormat="1" ht="15" customHeight="1"/>
    <row r="49" s="6" customFormat="1" ht="15" customHeight="1"/>
    <row r="50" s="6" customFormat="1" ht="15" customHeight="1"/>
    <row r="51" s="6" customFormat="1" ht="15" customHeight="1"/>
    <row r="52" s="6" customFormat="1" ht="15" customHeight="1"/>
    <row r="53" s="6" customFormat="1" ht="15" customHeight="1"/>
    <row r="54" s="6" customFormat="1" ht="15" customHeight="1"/>
    <row r="55" s="6" customFormat="1" ht="15" customHeight="1"/>
    <row r="56" s="6" customFormat="1" ht="15" customHeight="1"/>
    <row r="57" s="6" customFormat="1" ht="15" customHeight="1"/>
    <row r="58" s="6" customFormat="1" ht="15" customHeight="1"/>
    <row r="59" s="6" customFormat="1" ht="15" customHeight="1"/>
    <row r="60" s="6" customFormat="1" ht="15" customHeight="1"/>
    <row r="61" s="6" customFormat="1" ht="15" customHeight="1"/>
    <row r="62" s="6" customFormat="1" ht="15" customHeight="1"/>
    <row r="63" s="6" customFormat="1" ht="15" customHeight="1"/>
    <row r="64" s="6" customFormat="1" ht="15" customHeight="1"/>
    <row r="65" s="6" customFormat="1" ht="15" customHeight="1"/>
    <row r="66" s="6" customFormat="1" ht="15" customHeight="1"/>
    <row r="67" s="6" customFormat="1" ht="15" customHeight="1"/>
    <row r="68" s="6" customFormat="1" ht="15" customHeight="1"/>
    <row r="69" s="6" customFormat="1" ht="15" customHeight="1"/>
    <row r="70" s="6" customFormat="1" ht="15" customHeight="1"/>
    <row r="71" s="6" customFormat="1" ht="15" customHeight="1"/>
    <row r="72" s="6" customFormat="1" ht="15" customHeight="1"/>
    <row r="73" s="6" customFormat="1" ht="15" customHeight="1"/>
    <row r="74" s="6" customFormat="1" ht="15" customHeight="1"/>
    <row r="75" s="6" customFormat="1" ht="15" customHeight="1"/>
    <row r="76" s="6" customFormat="1" ht="15" customHeight="1"/>
    <row r="77" s="6" customFormat="1" ht="15" customHeight="1"/>
    <row r="78" s="6" customFormat="1" ht="15" customHeight="1"/>
    <row r="79" s="6" customFormat="1" ht="15" customHeight="1"/>
    <row r="80" s="6" customFormat="1" ht="15" customHeight="1"/>
    <row r="81" s="6" customFormat="1" ht="15" customHeight="1"/>
    <row r="82" s="6" customFormat="1" ht="15" customHeight="1"/>
    <row r="83" s="6" customFormat="1" ht="15" customHeight="1"/>
    <row r="84" s="6" customFormat="1" ht="15" customHeight="1"/>
    <row r="85" s="6" customFormat="1" ht="15" customHeight="1"/>
    <row r="86" s="6" customFormat="1" ht="15" customHeight="1"/>
    <row r="87" s="6" customFormat="1" ht="15" customHeight="1"/>
    <row r="88" s="6" customFormat="1" ht="15" customHeight="1"/>
    <row r="89" s="6" customFormat="1" ht="15" customHeight="1"/>
    <row r="90" s="6" customFormat="1" ht="15" customHeight="1"/>
    <row r="91" s="6" customFormat="1" ht="15" customHeight="1"/>
    <row r="92" s="6" customFormat="1" ht="15" customHeight="1"/>
    <row r="93" s="6" customFormat="1" ht="15" customHeight="1"/>
    <row r="94" s="6" customFormat="1" ht="15" customHeight="1"/>
    <row r="95" s="6" customFormat="1" ht="15" customHeight="1"/>
    <row r="96" s="6" customFormat="1" ht="15" customHeight="1"/>
    <row r="97" s="6" customFormat="1" ht="15" customHeight="1"/>
    <row r="98" s="6" customFormat="1" ht="15" customHeight="1"/>
    <row r="99" s="6" customFormat="1" ht="15" customHeight="1"/>
    <row r="100" s="6" customFormat="1" ht="15" customHeight="1"/>
    <row r="101" s="6" customFormat="1" ht="15" customHeight="1"/>
    <row r="102" s="6" customFormat="1" ht="15" customHeight="1"/>
    <row r="103" s="6" customFormat="1" ht="15" customHeight="1"/>
    <row r="104" s="6" customFormat="1" ht="15" customHeight="1"/>
    <row r="105" s="6" customFormat="1" ht="15" customHeight="1"/>
    <row r="106" s="6" customFormat="1" ht="15" customHeight="1"/>
    <row r="107" s="6" customFormat="1" ht="15" customHeight="1"/>
    <row r="108" s="6" customFormat="1" ht="15" customHeight="1"/>
    <row r="109" s="6" customFormat="1" ht="15" customHeight="1"/>
    <row r="110" s="6" customFormat="1" ht="15" customHeight="1"/>
    <row r="111" s="6" customFormat="1" ht="15" customHeight="1"/>
    <row r="112" s="6" customFormat="1" ht="15" customHeight="1"/>
    <row r="113" s="6" customFormat="1" ht="15" customHeight="1"/>
    <row r="114" s="6" customFormat="1" ht="15" customHeight="1"/>
    <row r="115" s="6" customFormat="1" ht="15" customHeight="1"/>
    <row r="116" s="6" customFormat="1" ht="15" customHeight="1"/>
    <row r="117" s="6" customFormat="1" ht="15" customHeight="1"/>
    <row r="118" s="6" customFormat="1" ht="15" customHeight="1"/>
    <row r="119" s="6" customFormat="1" ht="15" customHeight="1"/>
    <row r="120" s="6" customFormat="1" ht="15" customHeight="1"/>
    <row r="121" s="6" customFormat="1" ht="15" customHeight="1"/>
    <row r="122" s="6" customFormat="1" ht="48.6" customHeight="1"/>
    <row r="123" s="6" customFormat="1" ht="15" customHeight="1"/>
    <row r="124" s="6" customFormat="1" ht="26.25" customHeight="1"/>
    <row r="125" s="6" customFormat="1" ht="37.5" customHeight="1"/>
    <row r="126" s="6" customFormat="1" ht="48.75" customHeight="1"/>
    <row r="127" s="6" customFormat="1" ht="15" customHeight="1"/>
    <row r="128" s="6" customFormat="1" ht="26.25" customHeight="1"/>
    <row r="129" s="6" customFormat="1" ht="37.35" customHeight="1"/>
    <row r="130" s="6" customFormat="1" ht="127.35" customHeight="1"/>
    <row r="131" s="6" customFormat="1" ht="26.25" customHeight="1"/>
    <row r="132" s="6" customFormat="1" ht="15" customHeight="1"/>
    <row r="133" s="6" customFormat="1" ht="15" customHeight="1"/>
    <row r="134" s="6" customFormat="1" ht="14.25"/>
    <row r="135" s="6" customFormat="1" ht="14.25"/>
    <row r="136" s="6" customFormat="1" ht="14.25"/>
  </sheetData>
  <hyperlinks>
    <hyperlink ref="B3" r:id="rId1" display="https://www.stats.govt.nz/reports/te-pa-harakeke-maori-housing-and-wellbeing-2021" xr:uid="{4ACBBA49-A6DC-4435-8C0D-A1B8CA7806D1}"/>
    <hyperlink ref="A1" location="'List of Figures'!A1" display="Back to List of Figures" xr:uid="{97DDEA4C-2A8B-452F-B374-C4A3500A9051}"/>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4D26B-4FE8-448B-B682-DFDA2AC6C703}">
  <dimension ref="A1:T29"/>
  <sheetViews>
    <sheetView showGridLines="0" zoomScale="80" zoomScaleNormal="80" workbookViewId="0">
      <selection activeCell="A14" sqref="A14:A22"/>
    </sheetView>
  </sheetViews>
  <sheetFormatPr defaultColWidth="8.7109375" defaultRowHeight="15"/>
  <cols>
    <col min="1" max="1" width="8.85546875" style="67" bestFit="1" customWidth="1"/>
    <col min="2" max="2" width="24.42578125" style="67" customWidth="1"/>
    <col min="3" max="3" width="18.28515625" style="67" customWidth="1"/>
    <col min="4" max="4" width="40.5703125" style="67" customWidth="1"/>
    <col min="5" max="5" width="13.42578125" style="67" customWidth="1"/>
    <col min="6" max="6" width="18.28515625" style="67" customWidth="1"/>
    <col min="7" max="16384" width="8.7109375" style="67"/>
  </cols>
  <sheetData>
    <row r="1" spans="1:20">
      <c r="A1" s="147" t="s">
        <v>980</v>
      </c>
    </row>
    <row r="2" spans="1:20" s="162" customFormat="1">
      <c r="A2" s="213" t="s">
        <v>411</v>
      </c>
      <c r="B2" s="213" t="s">
        <v>880</v>
      </c>
      <c r="C2" s="213"/>
      <c r="D2" s="213"/>
      <c r="E2" s="213"/>
      <c r="F2" s="213"/>
      <c r="G2" s="213"/>
      <c r="H2" s="213"/>
      <c r="I2" s="213"/>
      <c r="J2" s="213"/>
      <c r="K2" s="213"/>
      <c r="L2" s="213"/>
      <c r="M2" s="213"/>
      <c r="N2" s="213"/>
      <c r="O2" s="93"/>
      <c r="P2" s="93"/>
      <c r="Q2" s="93"/>
      <c r="R2" s="93"/>
      <c r="S2" s="93"/>
      <c r="T2" s="93"/>
    </row>
    <row r="3" spans="1:20">
      <c r="A3" s="213" t="s">
        <v>117</v>
      </c>
      <c r="B3" s="213" t="s">
        <v>120</v>
      </c>
      <c r="C3" s="213" t="s">
        <v>29</v>
      </c>
      <c r="D3" s="213"/>
      <c r="E3" s="213"/>
      <c r="F3" s="213"/>
      <c r="G3" s="213"/>
      <c r="H3" s="213"/>
      <c r="I3" s="213"/>
      <c r="J3" s="213"/>
      <c r="K3" s="213"/>
      <c r="L3" s="213"/>
      <c r="M3" s="213"/>
      <c r="N3" s="213"/>
      <c r="O3" s="93"/>
      <c r="P3" s="93"/>
      <c r="Q3" s="93"/>
      <c r="R3" s="93"/>
      <c r="S3" s="93"/>
      <c r="T3" s="93"/>
    </row>
    <row r="4" spans="1:20">
      <c r="A4" s="213"/>
      <c r="B4" s="213" t="s">
        <v>119</v>
      </c>
      <c r="C4" s="213" t="s">
        <v>118</v>
      </c>
      <c r="D4" s="213"/>
      <c r="E4" s="213"/>
      <c r="F4" s="213"/>
      <c r="G4" s="213"/>
      <c r="H4" s="213"/>
      <c r="I4" s="213"/>
      <c r="J4" s="213"/>
      <c r="K4" s="213"/>
      <c r="L4" s="213"/>
      <c r="M4" s="213"/>
      <c r="N4" s="213"/>
      <c r="O4" s="93"/>
      <c r="P4" s="93"/>
      <c r="Q4" s="93"/>
      <c r="R4" s="93"/>
      <c r="S4" s="93"/>
      <c r="T4" s="93"/>
    </row>
    <row r="6" spans="1:20">
      <c r="A6" s="360" t="s">
        <v>569</v>
      </c>
      <c r="B6" s="361"/>
      <c r="C6" s="361"/>
      <c r="D6" s="361"/>
      <c r="E6" s="361"/>
      <c r="F6" s="362"/>
    </row>
    <row r="7" spans="1:20">
      <c r="A7" s="363" t="s">
        <v>568</v>
      </c>
      <c r="B7" s="364"/>
      <c r="C7" s="364"/>
      <c r="D7" s="364"/>
      <c r="E7" s="364"/>
      <c r="F7" s="365"/>
    </row>
    <row r="8" spans="1:20">
      <c r="A8" s="366" t="s">
        <v>567</v>
      </c>
      <c r="B8" s="367"/>
      <c r="C8" s="368"/>
      <c r="D8" s="369" t="s">
        <v>566</v>
      </c>
      <c r="E8" s="344">
        <v>2018</v>
      </c>
      <c r="F8" s="344"/>
    </row>
    <row r="9" spans="1:20" ht="42.75">
      <c r="A9" s="370" t="s">
        <v>565</v>
      </c>
      <c r="B9" s="371"/>
      <c r="C9" s="372"/>
      <c r="D9" s="369"/>
      <c r="E9" s="241" t="s">
        <v>564</v>
      </c>
      <c r="F9" s="242" t="s">
        <v>563</v>
      </c>
    </row>
    <row r="10" spans="1:20">
      <c r="A10" s="344">
        <v>1</v>
      </c>
      <c r="B10" s="345" t="s">
        <v>562</v>
      </c>
      <c r="C10" s="345"/>
      <c r="D10" s="264" t="s">
        <v>561</v>
      </c>
      <c r="E10" s="244">
        <v>207</v>
      </c>
      <c r="F10" s="245">
        <v>0.4</v>
      </c>
    </row>
    <row r="11" spans="1:20">
      <c r="A11" s="344"/>
      <c r="B11" s="345"/>
      <c r="C11" s="345"/>
      <c r="D11" s="265" t="s">
        <v>560</v>
      </c>
      <c r="E11" s="235">
        <v>1347</v>
      </c>
      <c r="F11" s="247">
        <v>2.9</v>
      </c>
    </row>
    <row r="12" spans="1:20">
      <c r="A12" s="344"/>
      <c r="B12" s="345"/>
      <c r="C12" s="345"/>
      <c r="D12" s="265" t="s">
        <v>559</v>
      </c>
      <c r="E12" s="235">
        <v>2070</v>
      </c>
      <c r="F12" s="247">
        <v>4.4000000000000004</v>
      </c>
    </row>
    <row r="13" spans="1:20">
      <c r="A13" s="344"/>
      <c r="B13" s="345"/>
      <c r="C13" s="345"/>
      <c r="D13" s="266" t="s">
        <v>550</v>
      </c>
      <c r="E13" s="248">
        <f>E10+E11+E12</f>
        <v>3624</v>
      </c>
      <c r="F13" s="249">
        <f>SUM(F10:F12)</f>
        <v>7.7</v>
      </c>
    </row>
    <row r="14" spans="1:20">
      <c r="A14" s="344">
        <v>2</v>
      </c>
      <c r="B14" s="346" t="s">
        <v>558</v>
      </c>
      <c r="C14" s="347" t="s">
        <v>557</v>
      </c>
      <c r="D14" s="264" t="s">
        <v>556</v>
      </c>
      <c r="E14" s="244">
        <v>69</v>
      </c>
      <c r="F14" s="245">
        <v>0.1</v>
      </c>
    </row>
    <row r="15" spans="1:20">
      <c r="A15" s="344"/>
      <c r="B15" s="346"/>
      <c r="C15" s="347"/>
      <c r="D15" s="265" t="s">
        <v>555</v>
      </c>
      <c r="E15" s="235">
        <v>96</v>
      </c>
      <c r="F15" s="247">
        <v>0.2</v>
      </c>
    </row>
    <row r="16" spans="1:20">
      <c r="A16" s="344"/>
      <c r="B16" s="346"/>
      <c r="C16" s="347"/>
      <c r="D16" s="265" t="s">
        <v>554</v>
      </c>
      <c r="E16" s="235">
        <v>1530</v>
      </c>
      <c r="F16" s="247">
        <v>3.3</v>
      </c>
    </row>
    <row r="17" spans="1:6">
      <c r="A17" s="344"/>
      <c r="B17" s="346"/>
      <c r="C17" s="347"/>
      <c r="D17" s="266" t="s">
        <v>550</v>
      </c>
      <c r="E17" s="248">
        <f>SUM(E14:E16)</f>
        <v>1695</v>
      </c>
      <c r="F17" s="249">
        <f>SUM(F14:F16)</f>
        <v>3.5999999999999996</v>
      </c>
    </row>
    <row r="18" spans="1:6">
      <c r="A18" s="344"/>
      <c r="B18" s="346"/>
      <c r="C18" s="347" t="s">
        <v>553</v>
      </c>
      <c r="D18" s="264" t="s">
        <v>552</v>
      </c>
      <c r="E18" s="244">
        <v>1521</v>
      </c>
      <c r="F18" s="250">
        <v>3.2</v>
      </c>
    </row>
    <row r="19" spans="1:6">
      <c r="A19" s="344"/>
      <c r="B19" s="346"/>
      <c r="C19" s="347"/>
      <c r="D19" s="265" t="s">
        <v>551</v>
      </c>
      <c r="E19" s="235">
        <v>4668</v>
      </c>
      <c r="F19" s="251">
        <v>9.9</v>
      </c>
    </row>
    <row r="20" spans="1:6">
      <c r="A20" s="344"/>
      <c r="B20" s="346"/>
      <c r="C20" s="347"/>
      <c r="D20" s="266" t="s">
        <v>550</v>
      </c>
      <c r="E20" s="248">
        <f>SUM(E18:E19)</f>
        <v>6189</v>
      </c>
      <c r="F20" s="252">
        <v>13.2</v>
      </c>
    </row>
    <row r="21" spans="1:6">
      <c r="A21" s="344"/>
      <c r="B21" s="346"/>
      <c r="C21" s="348" t="s">
        <v>549</v>
      </c>
      <c r="D21" s="348"/>
      <c r="E21" s="253">
        <v>45</v>
      </c>
      <c r="F21" s="254">
        <v>0.1</v>
      </c>
    </row>
    <row r="22" spans="1:6">
      <c r="A22" s="344"/>
      <c r="B22" s="346"/>
      <c r="C22" s="255" t="s">
        <v>548</v>
      </c>
      <c r="D22" s="256"/>
      <c r="E22" s="257">
        <f>E17+E20+E21</f>
        <v>7929</v>
      </c>
      <c r="F22" s="258">
        <f>F17+F20+F21</f>
        <v>16.899999999999999</v>
      </c>
    </row>
    <row r="23" spans="1:6">
      <c r="A23" s="349">
        <v>3</v>
      </c>
      <c r="B23" s="351" t="s">
        <v>547</v>
      </c>
      <c r="C23" s="352"/>
      <c r="D23" s="353"/>
      <c r="E23" s="354">
        <v>30171</v>
      </c>
      <c r="F23" s="356">
        <v>64.2</v>
      </c>
    </row>
    <row r="24" spans="1:6">
      <c r="A24" s="350"/>
      <c r="B24" s="259" t="s">
        <v>546</v>
      </c>
      <c r="C24" s="260"/>
      <c r="D24" s="261"/>
      <c r="E24" s="355"/>
      <c r="F24" s="357"/>
    </row>
    <row r="25" spans="1:6">
      <c r="A25" s="358" t="s">
        <v>545</v>
      </c>
      <c r="B25" s="359"/>
      <c r="C25" s="359"/>
      <c r="D25" s="359"/>
      <c r="E25" s="262">
        <f>E23+E22+E13</f>
        <v>41724</v>
      </c>
      <c r="F25" s="263">
        <f>F23+F22+F13</f>
        <v>88.8</v>
      </c>
    </row>
    <row r="26" spans="1:6">
      <c r="A26" s="243" t="s">
        <v>261</v>
      </c>
      <c r="B26" s="244" t="s">
        <v>544</v>
      </c>
      <c r="C26" s="244"/>
      <c r="D26" s="244"/>
      <c r="E26" s="244"/>
      <c r="F26" s="245"/>
    </row>
    <row r="27" spans="1:6">
      <c r="A27" s="246" t="s">
        <v>262</v>
      </c>
      <c r="B27" s="342" t="s">
        <v>543</v>
      </c>
      <c r="C27" s="342"/>
      <c r="D27" s="342"/>
      <c r="E27" s="342"/>
      <c r="F27" s="343"/>
    </row>
    <row r="28" spans="1:6">
      <c r="A28" s="246"/>
      <c r="B28" s="342"/>
      <c r="C28" s="342"/>
      <c r="D28" s="342"/>
      <c r="E28" s="342"/>
      <c r="F28" s="343"/>
    </row>
    <row r="29" spans="1:6">
      <c r="A29" s="259" t="s">
        <v>1320</v>
      </c>
      <c r="B29" s="260"/>
      <c r="C29" s="260"/>
      <c r="D29" s="260"/>
      <c r="E29" s="260"/>
      <c r="F29" s="261"/>
    </row>
  </sheetData>
  <mergeCells count="19">
    <mergeCell ref="A6:F6"/>
    <mergeCell ref="A7:F7"/>
    <mergeCell ref="A8:C8"/>
    <mergeCell ref="D8:D9"/>
    <mergeCell ref="E8:F8"/>
    <mergeCell ref="A9:C9"/>
    <mergeCell ref="B27:F28"/>
    <mergeCell ref="A10:A13"/>
    <mergeCell ref="B10:C13"/>
    <mergeCell ref="A14:A22"/>
    <mergeCell ref="B14:B22"/>
    <mergeCell ref="C14:C17"/>
    <mergeCell ref="C18:C20"/>
    <mergeCell ref="C21:D21"/>
    <mergeCell ref="A23:A24"/>
    <mergeCell ref="B23:D23"/>
    <mergeCell ref="E23:E24"/>
    <mergeCell ref="F23:F24"/>
    <mergeCell ref="A25:D25"/>
  </mergeCells>
  <hyperlinks>
    <hyperlink ref="A1" location="'List of Figures'!A1" display="Back to List of Figures" xr:uid="{564EE1D6-58FE-4759-BEA8-5F194271926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F4645-3F9E-43D0-B7D3-1408D1E627ED}">
  <sheetPr codeName="Sheet4"/>
  <dimension ref="A1:O32"/>
  <sheetViews>
    <sheetView showGridLines="0" zoomScale="70" zoomScaleNormal="70" workbookViewId="0">
      <selection activeCell="B3" sqref="B3"/>
    </sheetView>
  </sheetViews>
  <sheetFormatPr defaultRowHeight="15"/>
  <sheetData>
    <row r="1" spans="1:13">
      <c r="A1" s="147" t="s">
        <v>980</v>
      </c>
    </row>
    <row r="2" spans="1:13">
      <c r="A2" s="213" t="s">
        <v>411</v>
      </c>
      <c r="B2" s="213" t="s">
        <v>831</v>
      </c>
      <c r="C2" s="213"/>
      <c r="D2" s="213"/>
      <c r="E2" s="213"/>
      <c r="F2" s="213"/>
      <c r="G2" s="213"/>
    </row>
    <row r="3" spans="1:13">
      <c r="A3" s="213" t="s">
        <v>28</v>
      </c>
      <c r="B3" s="214" t="s">
        <v>932</v>
      </c>
      <c r="C3" s="213"/>
      <c r="D3" s="213"/>
      <c r="E3" s="213"/>
      <c r="F3" s="213"/>
      <c r="G3" s="213"/>
    </row>
    <row r="6" spans="1:13">
      <c r="A6" t="s">
        <v>1346</v>
      </c>
    </row>
    <row r="7" spans="1:13">
      <c r="A7" s="36"/>
      <c r="B7" s="36" t="s">
        <v>1270</v>
      </c>
      <c r="C7" s="36" t="s">
        <v>1271</v>
      </c>
      <c r="D7" s="36" t="s">
        <v>1272</v>
      </c>
      <c r="E7" s="36" t="s">
        <v>442</v>
      </c>
      <c r="F7" s="36"/>
      <c r="G7" s="36"/>
      <c r="H7" s="36"/>
      <c r="I7" s="36"/>
      <c r="J7" s="36"/>
      <c r="K7" s="36"/>
      <c r="L7" s="36"/>
      <c r="M7" s="36"/>
    </row>
    <row r="8" spans="1:13">
      <c r="A8" s="36">
        <v>1997</v>
      </c>
      <c r="B8" s="36">
        <v>60.9</v>
      </c>
      <c r="C8" s="36">
        <v>66.400000000000006</v>
      </c>
      <c r="D8" s="36">
        <v>70.8</v>
      </c>
      <c r="E8" s="36">
        <v>66.3</v>
      </c>
      <c r="F8" s="36"/>
      <c r="G8" s="36"/>
      <c r="H8" s="36"/>
      <c r="I8" s="36"/>
      <c r="J8" s="36"/>
      <c r="K8" s="36"/>
      <c r="L8" s="36"/>
      <c r="M8" s="36"/>
    </row>
    <row r="9" spans="1:13">
      <c r="A9" s="36">
        <v>1998</v>
      </c>
      <c r="B9" s="36">
        <v>60.5</v>
      </c>
      <c r="C9" s="36">
        <v>66.7</v>
      </c>
      <c r="D9" s="36">
        <v>70.8</v>
      </c>
      <c r="E9" s="36">
        <v>66.7</v>
      </c>
      <c r="F9" s="36"/>
      <c r="G9" s="36"/>
      <c r="H9" s="36"/>
      <c r="I9" s="36"/>
      <c r="J9" s="36"/>
      <c r="K9" s="36"/>
      <c r="L9" s="36"/>
      <c r="M9" s="36"/>
    </row>
    <row r="10" spans="1:13">
      <c r="A10" s="36">
        <v>1999</v>
      </c>
      <c r="B10" s="36">
        <v>61.2</v>
      </c>
      <c r="C10" s="36">
        <v>66.8</v>
      </c>
      <c r="D10" s="36">
        <v>70.900000000000006</v>
      </c>
      <c r="E10" s="36">
        <v>66.8</v>
      </c>
      <c r="F10" s="36"/>
      <c r="G10" s="36"/>
      <c r="H10" s="36"/>
      <c r="I10" s="36"/>
      <c r="J10" s="36"/>
      <c r="K10" s="36"/>
      <c r="L10" s="36"/>
      <c r="M10" s="36"/>
    </row>
    <row r="11" spans="1:13">
      <c r="A11" s="36">
        <v>2000</v>
      </c>
      <c r="B11" s="36">
        <v>61.6</v>
      </c>
      <c r="C11" s="36">
        <v>67.099999999999994</v>
      </c>
      <c r="D11" s="36">
        <v>71.2</v>
      </c>
      <c r="E11" s="36">
        <v>67.099999999999994</v>
      </c>
      <c r="F11" s="36"/>
      <c r="G11" s="36"/>
      <c r="H11" s="36"/>
      <c r="I11" s="36"/>
      <c r="J11" s="36"/>
      <c r="K11" s="36"/>
      <c r="L11" s="36"/>
      <c r="M11" s="36"/>
    </row>
    <row r="12" spans="1:13">
      <c r="A12" s="36">
        <v>2001</v>
      </c>
      <c r="B12" s="36">
        <v>61.3</v>
      </c>
      <c r="C12" s="36">
        <v>67.5</v>
      </c>
      <c r="D12" s="36">
        <v>71.400000000000006</v>
      </c>
      <c r="E12" s="36">
        <v>67.3</v>
      </c>
      <c r="F12" s="36"/>
      <c r="G12" s="36"/>
      <c r="H12" s="36"/>
      <c r="I12" s="36"/>
      <c r="J12" s="36"/>
      <c r="K12" s="36"/>
      <c r="L12" s="36"/>
      <c r="M12" s="36"/>
    </row>
    <row r="13" spans="1:13">
      <c r="A13" s="36">
        <v>2002</v>
      </c>
      <c r="B13" s="36">
        <v>61.6</v>
      </c>
      <c r="C13" s="36">
        <v>67.5</v>
      </c>
      <c r="D13" s="36">
        <v>71.7</v>
      </c>
      <c r="E13" s="36">
        <v>67.5</v>
      </c>
      <c r="F13" s="36"/>
      <c r="G13" s="36"/>
      <c r="H13" s="36"/>
      <c r="I13" s="36"/>
      <c r="J13" s="36"/>
      <c r="K13" s="36"/>
      <c r="L13" s="36"/>
      <c r="M13" s="36"/>
    </row>
    <row r="14" spans="1:13">
      <c r="A14" s="36">
        <v>2003</v>
      </c>
      <c r="B14" s="36">
        <v>62</v>
      </c>
      <c r="C14" s="36">
        <v>67.7</v>
      </c>
      <c r="D14" s="36">
        <v>71.8</v>
      </c>
      <c r="E14" s="36">
        <v>67.7</v>
      </c>
      <c r="F14" s="36"/>
      <c r="G14" s="36"/>
      <c r="H14" s="36"/>
      <c r="I14" s="36"/>
      <c r="J14" s="36"/>
      <c r="K14" s="36"/>
      <c r="L14" s="36"/>
      <c r="M14" s="36"/>
    </row>
    <row r="15" spans="1:13">
      <c r="A15" s="36">
        <v>2004</v>
      </c>
      <c r="B15" s="36">
        <v>62.4</v>
      </c>
      <c r="C15" s="36">
        <v>68</v>
      </c>
      <c r="D15" s="36">
        <v>71.900000000000006</v>
      </c>
      <c r="E15" s="36">
        <v>68</v>
      </c>
      <c r="F15" s="36"/>
      <c r="G15" s="36"/>
      <c r="H15" s="36"/>
      <c r="I15" s="36"/>
      <c r="J15" s="36"/>
      <c r="K15" s="36"/>
      <c r="L15" s="36"/>
      <c r="M15" s="36"/>
    </row>
    <row r="16" spans="1:13">
      <c r="A16" s="36">
        <v>2005</v>
      </c>
      <c r="B16" s="36">
        <v>62.1</v>
      </c>
      <c r="C16" s="36">
        <v>68.2</v>
      </c>
      <c r="D16" s="36">
        <v>72</v>
      </c>
      <c r="E16" s="36">
        <v>68.3</v>
      </c>
      <c r="F16" s="36"/>
      <c r="G16" s="36"/>
      <c r="H16" s="36"/>
      <c r="I16" s="36"/>
      <c r="J16" s="36"/>
      <c r="K16" s="36"/>
      <c r="L16" s="36"/>
      <c r="M16" s="36"/>
    </row>
    <row r="17" spans="1:15">
      <c r="A17" s="36">
        <v>2006</v>
      </c>
      <c r="B17" s="36">
        <v>61.8</v>
      </c>
      <c r="C17" s="36">
        <v>68.400000000000006</v>
      </c>
      <c r="D17" s="36">
        <v>72.2</v>
      </c>
      <c r="E17" s="36">
        <v>68.5</v>
      </c>
      <c r="F17" s="36"/>
      <c r="G17" s="36"/>
      <c r="H17" s="36"/>
      <c r="I17" s="36"/>
      <c r="J17" s="36"/>
      <c r="K17" s="36"/>
      <c r="L17" s="36"/>
      <c r="M17" s="36"/>
    </row>
    <row r="18" spans="1:15">
      <c r="A18" s="36">
        <v>2007</v>
      </c>
      <c r="B18" s="36">
        <v>61.9</v>
      </c>
      <c r="C18" s="36">
        <v>68.599999999999994</v>
      </c>
      <c r="D18" s="36">
        <v>72.3</v>
      </c>
      <c r="E18" s="36">
        <v>68.599999999999994</v>
      </c>
      <c r="F18" s="36"/>
      <c r="G18" s="36"/>
      <c r="H18" s="36"/>
      <c r="I18" s="36"/>
      <c r="J18" s="36"/>
      <c r="K18" s="36"/>
      <c r="L18" s="36"/>
      <c r="M18" s="36"/>
    </row>
    <row r="19" spans="1:15">
      <c r="A19" s="36">
        <v>2008</v>
      </c>
      <c r="B19" s="36">
        <v>62.5</v>
      </c>
      <c r="C19" s="36">
        <v>68.8</v>
      </c>
      <c r="D19" s="36">
        <v>72.5</v>
      </c>
      <c r="E19" s="36">
        <v>68.8</v>
      </c>
      <c r="F19" s="36"/>
      <c r="G19" s="36"/>
      <c r="H19" s="36"/>
      <c r="I19" s="36"/>
      <c r="J19" s="36"/>
      <c r="K19" s="36"/>
      <c r="L19" s="36"/>
      <c r="M19" s="36"/>
    </row>
    <row r="20" spans="1:15">
      <c r="A20" s="36">
        <v>2009</v>
      </c>
      <c r="B20" s="36">
        <v>63.8</v>
      </c>
      <c r="C20" s="36">
        <v>69</v>
      </c>
      <c r="D20" s="36">
        <v>72.7</v>
      </c>
      <c r="E20" s="36">
        <v>69</v>
      </c>
      <c r="F20" s="36"/>
      <c r="G20" s="36"/>
      <c r="H20" s="36"/>
      <c r="I20" s="36"/>
      <c r="J20" s="36"/>
      <c r="K20" s="36"/>
      <c r="L20" s="36"/>
      <c r="M20" s="36"/>
    </row>
    <row r="21" spans="1:15">
      <c r="A21" s="36">
        <v>2010</v>
      </c>
      <c r="B21" s="36">
        <v>64</v>
      </c>
      <c r="C21" s="36">
        <v>69.2</v>
      </c>
      <c r="D21" s="36">
        <v>72.7</v>
      </c>
      <c r="E21" s="36">
        <v>69.2</v>
      </c>
      <c r="F21" s="36"/>
      <c r="G21" s="36"/>
      <c r="H21" s="36"/>
      <c r="I21" s="36"/>
      <c r="J21" s="36"/>
      <c r="K21" s="36"/>
      <c r="L21" s="36"/>
      <c r="M21" s="36"/>
    </row>
    <row r="22" spans="1:15">
      <c r="A22" s="36">
        <v>2011</v>
      </c>
      <c r="B22" s="36">
        <v>64.400000000000006</v>
      </c>
      <c r="C22" s="36">
        <v>69.400000000000006</v>
      </c>
      <c r="D22" s="36">
        <v>72.599999999999994</v>
      </c>
      <c r="E22" s="36">
        <v>69.2</v>
      </c>
      <c r="F22" s="36"/>
      <c r="G22" s="36"/>
      <c r="H22" s="36"/>
      <c r="I22" s="36"/>
      <c r="J22" s="36"/>
      <c r="K22" s="36"/>
      <c r="L22" s="36"/>
      <c r="M22" s="36"/>
    </row>
    <row r="23" spans="1:15">
      <c r="A23" s="36">
        <v>2012</v>
      </c>
      <c r="B23" s="36">
        <v>64.599999999999994</v>
      </c>
      <c r="C23" s="36">
        <v>69.5</v>
      </c>
      <c r="D23" s="36">
        <v>72.900000000000006</v>
      </c>
      <c r="E23" s="36">
        <v>69.400000000000006</v>
      </c>
      <c r="F23" s="36"/>
      <c r="G23" s="36"/>
      <c r="H23" s="36"/>
      <c r="I23" s="36"/>
      <c r="J23" s="36"/>
      <c r="K23" s="36"/>
      <c r="L23" s="36"/>
      <c r="M23" s="36"/>
    </row>
    <row r="24" spans="1:15">
      <c r="A24" s="36">
        <v>2013</v>
      </c>
      <c r="B24" s="36">
        <v>64.7</v>
      </c>
      <c r="C24" s="36">
        <v>69.599999999999994</v>
      </c>
      <c r="D24" s="36">
        <v>73.099999999999994</v>
      </c>
      <c r="E24" s="36">
        <v>69.5</v>
      </c>
      <c r="F24" s="36"/>
      <c r="G24" s="36"/>
      <c r="H24" s="36"/>
      <c r="I24" s="36"/>
      <c r="J24" s="36"/>
      <c r="K24" s="36"/>
      <c r="L24" s="36"/>
      <c r="M24" s="36"/>
    </row>
    <row r="25" spans="1:15">
      <c r="A25" s="36">
        <v>2014</v>
      </c>
      <c r="B25" s="36">
        <v>65.099999999999994</v>
      </c>
      <c r="C25" s="36">
        <v>70</v>
      </c>
      <c r="D25" s="36">
        <v>73.3</v>
      </c>
      <c r="E25" s="36">
        <v>69.5</v>
      </c>
      <c r="F25" s="36"/>
      <c r="G25" s="36"/>
      <c r="H25" s="36"/>
      <c r="I25" s="36"/>
      <c r="J25" s="36"/>
      <c r="K25" s="36"/>
      <c r="L25" s="36"/>
      <c r="M25" s="36"/>
    </row>
    <row r="26" spans="1:15">
      <c r="A26" s="36">
        <v>2015</v>
      </c>
      <c r="B26" s="36">
        <v>65.2</v>
      </c>
      <c r="C26" s="36">
        <v>70</v>
      </c>
      <c r="D26" s="36">
        <v>73.400000000000006</v>
      </c>
      <c r="E26" s="36">
        <v>69.599999999999994</v>
      </c>
      <c r="F26" s="36"/>
      <c r="G26" s="36"/>
      <c r="H26" s="36"/>
      <c r="I26" s="36"/>
      <c r="J26" s="36"/>
      <c r="K26" s="36"/>
      <c r="L26" s="36"/>
      <c r="M26" s="36"/>
    </row>
    <row r="27" spans="1:15">
      <c r="A27" s="36">
        <v>2016</v>
      </c>
      <c r="B27" s="36">
        <v>65.3</v>
      </c>
      <c r="C27" s="36">
        <v>70.099999999999994</v>
      </c>
      <c r="D27" s="36">
        <v>73.5</v>
      </c>
      <c r="E27" s="36">
        <v>69.7</v>
      </c>
      <c r="F27" s="36"/>
      <c r="G27" s="36"/>
      <c r="H27" s="36"/>
      <c r="I27" s="36"/>
      <c r="J27" s="36"/>
      <c r="K27" s="36"/>
      <c r="L27" s="36"/>
      <c r="M27" s="36"/>
    </row>
    <row r="28" spans="1:15">
      <c r="A28" s="36">
        <v>2017</v>
      </c>
      <c r="B28" s="36">
        <v>65.2</v>
      </c>
      <c r="C28" s="36">
        <v>70.2</v>
      </c>
      <c r="D28" s="36">
        <v>73.7</v>
      </c>
      <c r="E28" s="36">
        <v>69.8</v>
      </c>
      <c r="F28" s="36"/>
      <c r="G28" s="36"/>
      <c r="H28" s="36"/>
      <c r="I28" s="36"/>
      <c r="J28" s="36"/>
      <c r="K28" s="36"/>
      <c r="L28" s="36"/>
      <c r="M28" s="36"/>
    </row>
    <row r="29" spans="1:15">
      <c r="A29" s="36">
        <v>2018</v>
      </c>
      <c r="B29" s="36">
        <v>65.2</v>
      </c>
      <c r="C29" s="36">
        <v>70.2</v>
      </c>
      <c r="D29" s="36">
        <v>73.7</v>
      </c>
      <c r="E29" s="36">
        <v>69.599999999999994</v>
      </c>
      <c r="F29" s="36"/>
      <c r="G29" s="36"/>
      <c r="H29" s="36"/>
      <c r="I29" s="36"/>
      <c r="J29" s="36"/>
      <c r="K29" s="36"/>
      <c r="L29" s="36"/>
      <c r="M29" s="36"/>
    </row>
    <row r="30" spans="1:15">
      <c r="A30" s="36">
        <v>2019</v>
      </c>
      <c r="B30" s="36">
        <v>65.400000000000006</v>
      </c>
      <c r="C30" s="36">
        <v>70.2</v>
      </c>
      <c r="D30" s="36">
        <v>73.8</v>
      </c>
      <c r="E30" s="36">
        <v>69.599999999999994</v>
      </c>
      <c r="F30" s="36"/>
      <c r="G30" s="36"/>
      <c r="H30" s="36"/>
      <c r="I30" s="36"/>
      <c r="J30" s="36"/>
      <c r="K30" s="36"/>
      <c r="L30" s="36"/>
      <c r="M30" s="36"/>
    </row>
    <row r="31" spans="1:15">
      <c r="A31" s="36"/>
      <c r="B31" s="36"/>
      <c r="C31" s="36"/>
      <c r="D31" s="36"/>
      <c r="E31" s="36"/>
      <c r="F31" s="36"/>
      <c r="G31" s="36"/>
      <c r="H31" s="36"/>
      <c r="I31" s="36"/>
      <c r="J31" s="36"/>
      <c r="K31" s="36"/>
      <c r="L31" s="36"/>
      <c r="M31" s="36"/>
      <c r="N31" s="36"/>
      <c r="O31" s="36"/>
    </row>
    <row r="32" spans="1:15">
      <c r="A32" s="36"/>
      <c r="B32" s="36"/>
      <c r="C32" s="36"/>
      <c r="D32" s="36"/>
      <c r="E32" s="36"/>
      <c r="F32" s="36"/>
      <c r="G32" s="36"/>
      <c r="H32" s="36"/>
      <c r="I32" s="36"/>
      <c r="J32" s="36"/>
      <c r="K32" s="36"/>
      <c r="L32" s="36"/>
      <c r="M32" s="36"/>
      <c r="N32" s="36"/>
      <c r="O32" s="36"/>
    </row>
  </sheetData>
  <hyperlinks>
    <hyperlink ref="B3" r:id="rId1" display="https://lsfdashboard.treasury.govt.nz/wellbeing/" xr:uid="{ABCFDCDC-D4CB-494C-8484-5061922E4027}"/>
    <hyperlink ref="A1" location="'List of Figures'!A1" display="Back to List of Figures" xr:uid="{A9F2B95F-9C9A-4C51-A18E-4C43799F5A2B}"/>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CF91-1A7D-4085-8DE1-79B7A01781DD}">
  <sheetPr>
    <tabColor rgb="FF0083AC"/>
  </sheetPr>
  <dimension ref="C5:H28"/>
  <sheetViews>
    <sheetView showGridLines="0" zoomScale="55" zoomScaleNormal="55" workbookViewId="0">
      <selection activeCell="A20" sqref="A20"/>
    </sheetView>
  </sheetViews>
  <sheetFormatPr defaultColWidth="8.7109375" defaultRowHeight="15"/>
  <cols>
    <col min="1" max="2" width="8.7109375" style="67"/>
    <col min="3" max="3" width="5.7109375" style="67" customWidth="1"/>
    <col min="4" max="4" width="27.28515625" style="67" customWidth="1"/>
    <col min="5" max="5" width="41.5703125" style="67" customWidth="1"/>
    <col min="6" max="6" width="64.5703125" style="67" customWidth="1"/>
    <col min="7" max="7" width="20" style="67" customWidth="1"/>
    <col min="8" max="8" width="31.28515625" style="67" customWidth="1"/>
    <col min="9" max="16384" width="8.7109375" style="67"/>
  </cols>
  <sheetData>
    <row r="5" spans="3:8" ht="30.6" customHeight="1">
      <c r="C5" s="373" t="s">
        <v>569</v>
      </c>
      <c r="D5" s="374"/>
      <c r="E5" s="374"/>
      <c r="F5" s="374"/>
      <c r="G5" s="374"/>
      <c r="H5" s="375"/>
    </row>
    <row r="6" spans="3:8" ht="23.45" customHeight="1">
      <c r="C6" s="376" t="s">
        <v>568</v>
      </c>
      <c r="D6" s="377"/>
      <c r="E6" s="377"/>
      <c r="F6" s="377"/>
      <c r="G6" s="377"/>
      <c r="H6" s="378"/>
    </row>
    <row r="7" spans="3:8" ht="30.6" customHeight="1">
      <c r="C7" s="380" t="s">
        <v>567</v>
      </c>
      <c r="D7" s="381"/>
      <c r="E7" s="382"/>
      <c r="F7" s="386" t="s">
        <v>566</v>
      </c>
      <c r="G7" s="379">
        <v>2018</v>
      </c>
      <c r="H7" s="379"/>
    </row>
    <row r="8" spans="3:8" ht="46.5" customHeight="1">
      <c r="C8" s="383" t="s">
        <v>565</v>
      </c>
      <c r="D8" s="384"/>
      <c r="E8" s="385"/>
      <c r="F8" s="386"/>
      <c r="G8" s="92" t="s">
        <v>564</v>
      </c>
      <c r="H8" s="91" t="s">
        <v>563</v>
      </c>
    </row>
    <row r="9" spans="3:8" ht="23.25">
      <c r="C9" s="379">
        <v>1</v>
      </c>
      <c r="D9" s="387" t="s">
        <v>562</v>
      </c>
      <c r="E9" s="387"/>
      <c r="F9" s="74" t="s">
        <v>561</v>
      </c>
      <c r="G9" s="73">
        <v>207</v>
      </c>
      <c r="H9" s="72">
        <v>0.4</v>
      </c>
    </row>
    <row r="10" spans="3:8" ht="23.25">
      <c r="C10" s="379"/>
      <c r="D10" s="387"/>
      <c r="E10" s="387"/>
      <c r="F10" s="71" t="s">
        <v>560</v>
      </c>
      <c r="G10" s="87">
        <v>1347</v>
      </c>
      <c r="H10" s="90">
        <v>2.9</v>
      </c>
    </row>
    <row r="11" spans="3:8" ht="23.25">
      <c r="C11" s="379"/>
      <c r="D11" s="387"/>
      <c r="E11" s="387"/>
      <c r="F11" s="71" t="s">
        <v>559</v>
      </c>
      <c r="G11" s="87">
        <v>2070</v>
      </c>
      <c r="H11" s="90">
        <v>4.4000000000000004</v>
      </c>
    </row>
    <row r="12" spans="3:8" ht="23.25">
      <c r="C12" s="379"/>
      <c r="D12" s="387"/>
      <c r="E12" s="387"/>
      <c r="F12" s="85" t="s">
        <v>550</v>
      </c>
      <c r="G12" s="84">
        <f>G9+G10+G11</f>
        <v>3624</v>
      </c>
      <c r="H12" s="89">
        <f>SUM(H9:H11)</f>
        <v>7.7</v>
      </c>
    </row>
    <row r="13" spans="3:8" ht="24.6" customHeight="1">
      <c r="C13" s="379">
        <v>2</v>
      </c>
      <c r="D13" s="389" t="s">
        <v>558</v>
      </c>
      <c r="E13" s="388" t="s">
        <v>557</v>
      </c>
      <c r="F13" s="74" t="s">
        <v>556</v>
      </c>
      <c r="G13" s="73">
        <v>69</v>
      </c>
      <c r="H13" s="72">
        <v>0.1</v>
      </c>
    </row>
    <row r="14" spans="3:8" ht="23.25">
      <c r="C14" s="379"/>
      <c r="D14" s="389"/>
      <c r="E14" s="388"/>
      <c r="F14" s="71" t="s">
        <v>555</v>
      </c>
      <c r="G14" s="87">
        <v>96</v>
      </c>
      <c r="H14" s="90">
        <v>0.2</v>
      </c>
    </row>
    <row r="15" spans="3:8" ht="23.25">
      <c r="C15" s="379"/>
      <c r="D15" s="389"/>
      <c r="E15" s="388"/>
      <c r="F15" s="71" t="s">
        <v>554</v>
      </c>
      <c r="G15" s="87">
        <v>1530</v>
      </c>
      <c r="H15" s="90">
        <v>3.3</v>
      </c>
    </row>
    <row r="16" spans="3:8" ht="23.25">
      <c r="C16" s="379"/>
      <c r="D16" s="389"/>
      <c r="E16" s="388"/>
      <c r="F16" s="85" t="s">
        <v>550</v>
      </c>
      <c r="G16" s="84">
        <f>SUM(G13:G15)</f>
        <v>1695</v>
      </c>
      <c r="H16" s="89">
        <f>SUM(H13:H15)</f>
        <v>3.5999999999999996</v>
      </c>
    </row>
    <row r="17" spans="3:8" ht="23.25">
      <c r="C17" s="379"/>
      <c r="D17" s="389"/>
      <c r="E17" s="388" t="s">
        <v>553</v>
      </c>
      <c r="F17" s="74" t="s">
        <v>552</v>
      </c>
      <c r="G17" s="73">
        <v>1521</v>
      </c>
      <c r="H17" s="88">
        <v>3.2</v>
      </c>
    </row>
    <row r="18" spans="3:8" ht="23.25">
      <c r="C18" s="379"/>
      <c r="D18" s="389"/>
      <c r="E18" s="388"/>
      <c r="F18" s="71" t="s">
        <v>551</v>
      </c>
      <c r="G18" s="87">
        <v>4668</v>
      </c>
      <c r="H18" s="86">
        <v>9.9</v>
      </c>
    </row>
    <row r="19" spans="3:8" ht="23.25">
      <c r="C19" s="379"/>
      <c r="D19" s="389"/>
      <c r="E19" s="388"/>
      <c r="F19" s="85" t="s">
        <v>550</v>
      </c>
      <c r="G19" s="84">
        <f>SUM(G17:G18)</f>
        <v>6189</v>
      </c>
      <c r="H19" s="83">
        <v>13.2</v>
      </c>
    </row>
    <row r="20" spans="3:8" ht="23.25">
      <c r="C20" s="379"/>
      <c r="D20" s="389"/>
      <c r="E20" s="390" t="s">
        <v>549</v>
      </c>
      <c r="F20" s="390"/>
      <c r="G20" s="82">
        <v>45</v>
      </c>
      <c r="H20" s="81">
        <v>0.1</v>
      </c>
    </row>
    <row r="21" spans="3:8" ht="23.25">
      <c r="C21" s="379"/>
      <c r="D21" s="389"/>
      <c r="E21" s="80" t="s">
        <v>548</v>
      </c>
      <c r="F21" s="79"/>
      <c r="G21" s="78">
        <f>G16+G19+G20</f>
        <v>7929</v>
      </c>
      <c r="H21" s="77">
        <f>H16+H19+H20</f>
        <v>16.899999999999999</v>
      </c>
    </row>
    <row r="22" spans="3:8" ht="23.25">
      <c r="C22" s="393">
        <v>3</v>
      </c>
      <c r="D22" s="395" t="s">
        <v>547</v>
      </c>
      <c r="E22" s="396"/>
      <c r="F22" s="397"/>
      <c r="G22" s="398">
        <v>30171</v>
      </c>
      <c r="H22" s="400">
        <v>64.2</v>
      </c>
    </row>
    <row r="23" spans="3:8" ht="23.25">
      <c r="C23" s="394"/>
      <c r="D23" s="70" t="s">
        <v>546</v>
      </c>
      <c r="E23" s="69"/>
      <c r="F23" s="68"/>
      <c r="G23" s="399"/>
      <c r="H23" s="401"/>
    </row>
    <row r="24" spans="3:8" ht="29.1" customHeight="1">
      <c r="C24" s="402" t="s">
        <v>545</v>
      </c>
      <c r="D24" s="403"/>
      <c r="E24" s="403"/>
      <c r="F24" s="403"/>
      <c r="G24" s="76">
        <f>G22+G21+G12</f>
        <v>41724</v>
      </c>
      <c r="H24" s="75">
        <f>H22+H21+H12</f>
        <v>88.8</v>
      </c>
    </row>
    <row r="25" spans="3:8" ht="23.25">
      <c r="C25" s="74" t="s">
        <v>261</v>
      </c>
      <c r="D25" s="73" t="s">
        <v>544</v>
      </c>
      <c r="E25" s="73"/>
      <c r="F25" s="73"/>
      <c r="G25" s="73"/>
      <c r="H25" s="72"/>
    </row>
    <row r="26" spans="3:8" ht="23.25">
      <c r="C26" s="71" t="s">
        <v>262</v>
      </c>
      <c r="D26" s="391" t="s">
        <v>543</v>
      </c>
      <c r="E26" s="391"/>
      <c r="F26" s="391"/>
      <c r="G26" s="391"/>
      <c r="H26" s="392"/>
    </row>
    <row r="27" spans="3:8" ht="23.25">
      <c r="C27" s="71"/>
      <c r="D27" s="391"/>
      <c r="E27" s="391"/>
      <c r="F27" s="391"/>
      <c r="G27" s="391"/>
      <c r="H27" s="392"/>
    </row>
    <row r="28" spans="3:8" ht="34.5" customHeight="1">
      <c r="C28" s="70" t="s">
        <v>542</v>
      </c>
      <c r="D28" s="69"/>
      <c r="E28" s="69"/>
      <c r="F28" s="69"/>
      <c r="G28" s="69"/>
      <c r="H28" s="68"/>
    </row>
  </sheetData>
  <mergeCells count="19">
    <mergeCell ref="D26:H27"/>
    <mergeCell ref="C22:C23"/>
    <mergeCell ref="D22:F22"/>
    <mergeCell ref="G22:G23"/>
    <mergeCell ref="H22:H23"/>
    <mergeCell ref="C24:F24"/>
    <mergeCell ref="C9:C12"/>
    <mergeCell ref="D9:E12"/>
    <mergeCell ref="E13:E16"/>
    <mergeCell ref="E17:E19"/>
    <mergeCell ref="D13:D21"/>
    <mergeCell ref="C13:C21"/>
    <mergeCell ref="E20:F20"/>
    <mergeCell ref="C5:H5"/>
    <mergeCell ref="C6:H6"/>
    <mergeCell ref="G7:H7"/>
    <mergeCell ref="C7:E7"/>
    <mergeCell ref="C8:E8"/>
    <mergeCell ref="F7:F8"/>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95916-7A1A-464E-AE5F-FA6BACA89073}">
  <sheetPr codeName="Sheet78"/>
  <dimension ref="A1:E11"/>
  <sheetViews>
    <sheetView showGridLines="0" workbookViewId="0">
      <selection activeCell="B4" sqref="B4"/>
    </sheetView>
  </sheetViews>
  <sheetFormatPr defaultRowHeight="15"/>
  <sheetData>
    <row r="1" spans="1:5">
      <c r="A1" s="147" t="s">
        <v>980</v>
      </c>
      <c r="C1" s="147"/>
    </row>
    <row r="2" spans="1:5">
      <c r="A2" s="213" t="s">
        <v>411</v>
      </c>
      <c r="B2" s="213" t="s">
        <v>882</v>
      </c>
      <c r="C2" s="213"/>
      <c r="D2" s="213"/>
      <c r="E2" s="213"/>
    </row>
    <row r="3" spans="1:5">
      <c r="A3" s="213" t="s">
        <v>28</v>
      </c>
      <c r="B3" s="213" t="s">
        <v>1475</v>
      </c>
      <c r="C3" s="213"/>
      <c r="D3" s="213"/>
      <c r="E3" s="213"/>
    </row>
    <row r="5" spans="1:5" s="286" customFormat="1">
      <c r="A5" s="286" t="s">
        <v>1414</v>
      </c>
    </row>
    <row r="6" spans="1:5">
      <c r="A6" s="146"/>
      <c r="B6" s="146" t="s">
        <v>492</v>
      </c>
      <c r="C6" s="146" t="s">
        <v>815</v>
      </c>
      <c r="D6" s="146" t="s">
        <v>816</v>
      </c>
      <c r="E6" s="146" t="s">
        <v>817</v>
      </c>
    </row>
    <row r="7" spans="1:5">
      <c r="A7" s="146" t="s">
        <v>745</v>
      </c>
      <c r="B7" s="146">
        <v>17.92671159</v>
      </c>
      <c r="C7" s="146">
        <v>48.18895517</v>
      </c>
      <c r="D7" s="146">
        <v>27.918650620000001</v>
      </c>
      <c r="E7" s="146">
        <v>5.9656826199999999</v>
      </c>
    </row>
    <row r="8" spans="1:5">
      <c r="A8" s="146" t="s">
        <v>746</v>
      </c>
      <c r="B8" s="146">
        <v>8.9493746759999997</v>
      </c>
      <c r="C8" s="146">
        <v>43.032646409999998</v>
      </c>
      <c r="D8" s="146">
        <v>34.578930919999998</v>
      </c>
      <c r="E8" s="146">
        <v>13.439048</v>
      </c>
    </row>
    <row r="10" spans="1:5">
      <c r="A10" s="146" t="s">
        <v>747</v>
      </c>
      <c r="B10" s="146">
        <v>3.5324797079999999</v>
      </c>
      <c r="C10" s="146">
        <v>5.6948239679999997</v>
      </c>
      <c r="D10" s="146">
        <v>4.8599659119999998</v>
      </c>
      <c r="E10" s="146">
        <v>2.6891031779999999</v>
      </c>
    </row>
    <row r="11" spans="1:5">
      <c r="A11" s="146" t="s">
        <v>748</v>
      </c>
      <c r="B11" s="146">
        <v>4.0003527910000001</v>
      </c>
      <c r="C11" s="146">
        <v>7.5337135010000003</v>
      </c>
      <c r="D11" s="146">
        <v>6.761931541</v>
      </c>
      <c r="E11" s="146">
        <v>4.2890812780000003</v>
      </c>
    </row>
  </sheetData>
  <hyperlinks>
    <hyperlink ref="A1" location="'List of Figures'!A1" display="Back to List of Figures" xr:uid="{DC662F0D-3D44-4E80-B7C8-18F438D01BCD}"/>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8806C-59D5-4110-91AE-96622E97853E}">
  <sheetPr codeName="Sheet80"/>
  <dimension ref="A1:F25"/>
  <sheetViews>
    <sheetView showGridLines="0" zoomScale="85" zoomScaleNormal="85" workbookViewId="0">
      <selection activeCell="C15" sqref="C15"/>
    </sheetView>
  </sheetViews>
  <sheetFormatPr defaultRowHeight="15"/>
  <cols>
    <col min="1" max="1" width="12.42578125" customWidth="1"/>
  </cols>
  <sheetData>
    <row r="1" spans="1:6">
      <c r="A1" s="147" t="s">
        <v>980</v>
      </c>
    </row>
    <row r="2" spans="1:6">
      <c r="A2" s="213" t="s">
        <v>411</v>
      </c>
      <c r="B2" s="213" t="s">
        <v>750</v>
      </c>
      <c r="C2" s="213"/>
      <c r="D2" s="213"/>
      <c r="E2" s="213"/>
      <c r="F2" s="213"/>
    </row>
    <row r="3" spans="1:6">
      <c r="A3" s="213" t="s">
        <v>28</v>
      </c>
      <c r="B3" s="213" t="s">
        <v>743</v>
      </c>
      <c r="C3" s="213"/>
      <c r="D3" s="213"/>
      <c r="E3" s="213"/>
      <c r="F3" s="213"/>
    </row>
    <row r="5" spans="1:6" s="286" customFormat="1">
      <c r="A5" s="286" t="s">
        <v>1415</v>
      </c>
    </row>
    <row r="6" spans="1:6">
      <c r="B6" t="s">
        <v>746</v>
      </c>
      <c r="C6" t="s">
        <v>749</v>
      </c>
    </row>
    <row r="7" spans="1:6">
      <c r="A7" t="s">
        <v>250</v>
      </c>
      <c r="B7">
        <v>36.700000000000003</v>
      </c>
      <c r="C7">
        <v>16.399999999999999</v>
      </c>
    </row>
    <row r="8" spans="1:6">
      <c r="A8" t="s">
        <v>952</v>
      </c>
      <c r="B8">
        <v>38.5</v>
      </c>
      <c r="C8">
        <v>16.8</v>
      </c>
    </row>
    <row r="9" spans="1:6">
      <c r="A9" t="s">
        <v>951</v>
      </c>
      <c r="B9">
        <v>40.1</v>
      </c>
      <c r="C9">
        <v>17.100000000000001</v>
      </c>
    </row>
    <row r="10" spans="1:6">
      <c r="A10" t="s">
        <v>1319</v>
      </c>
      <c r="B10">
        <v>37.1</v>
      </c>
      <c r="C10">
        <v>17.2</v>
      </c>
    </row>
    <row r="11" spans="1:6">
      <c r="A11" t="s">
        <v>538</v>
      </c>
      <c r="B11">
        <v>30.9</v>
      </c>
      <c r="C11">
        <v>16.3</v>
      </c>
    </row>
    <row r="12" spans="1:6">
      <c r="A12" t="s">
        <v>516</v>
      </c>
      <c r="B12">
        <v>30.6</v>
      </c>
      <c r="C12">
        <v>15.9</v>
      </c>
    </row>
    <row r="13" spans="1:6">
      <c r="A13" t="s">
        <v>517</v>
      </c>
      <c r="B13">
        <v>31.6</v>
      </c>
      <c r="C13">
        <v>15.5</v>
      </c>
    </row>
    <row r="14" spans="1:6">
      <c r="A14" t="s">
        <v>518</v>
      </c>
      <c r="B14">
        <v>33.1</v>
      </c>
      <c r="C14">
        <v>15.4</v>
      </c>
    </row>
    <row r="15" spans="1:6">
      <c r="A15" t="s">
        <v>519</v>
      </c>
      <c r="B15">
        <v>33.799999999999997</v>
      </c>
      <c r="C15">
        <v>15.2</v>
      </c>
    </row>
    <row r="16" spans="1:6">
      <c r="A16" t="s">
        <v>520</v>
      </c>
      <c r="B16">
        <v>33.299999999999997</v>
      </c>
      <c r="C16">
        <v>14.5</v>
      </c>
    </row>
    <row r="17" spans="1:3">
      <c r="A17" t="s">
        <v>521</v>
      </c>
      <c r="B17">
        <v>32.299999999999997</v>
      </c>
      <c r="C17">
        <v>13.4</v>
      </c>
    </row>
    <row r="18" spans="1:3">
      <c r="A18" t="s">
        <v>522</v>
      </c>
      <c r="B18">
        <v>29.2</v>
      </c>
      <c r="C18">
        <v>12</v>
      </c>
    </row>
    <row r="19" spans="1:3">
      <c r="A19" t="s">
        <v>523</v>
      </c>
      <c r="B19">
        <v>26.1</v>
      </c>
      <c r="C19">
        <v>10.4</v>
      </c>
    </row>
    <row r="20" spans="1:3">
      <c r="A20" t="s">
        <v>524</v>
      </c>
      <c r="B20">
        <v>22.4</v>
      </c>
      <c r="C20">
        <v>8.6</v>
      </c>
    </row>
    <row r="21" spans="1:3">
      <c r="A21" t="s">
        <v>537</v>
      </c>
      <c r="B21">
        <v>18.2</v>
      </c>
      <c r="C21">
        <v>7</v>
      </c>
    </row>
    <row r="22" spans="1:3">
      <c r="A22" t="s">
        <v>1321</v>
      </c>
      <c r="B22">
        <v>14.8</v>
      </c>
      <c r="C22">
        <v>6.4</v>
      </c>
    </row>
    <row r="23" spans="1:3">
      <c r="A23" t="s">
        <v>1322</v>
      </c>
      <c r="B23">
        <v>11.7</v>
      </c>
      <c r="C23">
        <v>6.2</v>
      </c>
    </row>
    <row r="24" spans="1:3">
      <c r="A24" t="s">
        <v>1323</v>
      </c>
      <c r="B24">
        <v>8.8000000000000007</v>
      </c>
      <c r="C24">
        <v>5.8</v>
      </c>
    </row>
    <row r="25" spans="1:3">
      <c r="A25" t="s">
        <v>487</v>
      </c>
      <c r="B25">
        <v>32.1</v>
      </c>
      <c r="C25">
        <v>13.4</v>
      </c>
    </row>
  </sheetData>
  <sortState xmlns:xlrd2="http://schemas.microsoft.com/office/spreadsheetml/2017/richdata2" ref="A7:C24">
    <sortCondition ref="A6"/>
  </sortState>
  <hyperlinks>
    <hyperlink ref="A1" location="'List of Figures'!A1" display="Back to List of Figures" xr:uid="{EB542B15-1A5F-4EAC-A4BB-40ACDDB041B1}"/>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80BB3-A453-4081-820D-4C223349F40D}">
  <sheetPr codeName="Sheet82"/>
  <dimension ref="A1:E26"/>
  <sheetViews>
    <sheetView showGridLines="0" zoomScale="85" zoomScaleNormal="85" workbookViewId="0">
      <selection activeCell="A7" sqref="A7"/>
    </sheetView>
  </sheetViews>
  <sheetFormatPr defaultRowHeight="15"/>
  <cols>
    <col min="1" max="1" width="12.42578125" customWidth="1"/>
    <col min="2" max="2" width="21.42578125" bestFit="1" customWidth="1"/>
    <col min="3" max="3" width="20.140625" bestFit="1" customWidth="1"/>
    <col min="4" max="4" width="21.5703125" customWidth="1"/>
    <col min="5" max="5" width="20.140625" bestFit="1" customWidth="1"/>
    <col min="6" max="6" width="16" customWidth="1"/>
    <col min="7" max="7" width="10.5703125" customWidth="1"/>
  </cols>
  <sheetData>
    <row r="1" spans="1:5">
      <c r="A1" s="147" t="s">
        <v>980</v>
      </c>
    </row>
    <row r="2" spans="1:5">
      <c r="A2" s="213" t="s">
        <v>411</v>
      </c>
      <c r="B2" s="213" t="s">
        <v>883</v>
      </c>
      <c r="C2" s="213"/>
      <c r="D2" s="213"/>
    </row>
    <row r="3" spans="1:5">
      <c r="A3" s="213" t="s">
        <v>28</v>
      </c>
      <c r="B3" s="214" t="s">
        <v>932</v>
      </c>
      <c r="C3" s="213"/>
      <c r="D3" s="213"/>
    </row>
    <row r="5" spans="1:5">
      <c r="A5" s="149" t="s">
        <v>1416</v>
      </c>
    </row>
    <row r="6" spans="1:5">
      <c r="A6" s="141"/>
      <c r="B6" s="141" t="s">
        <v>444</v>
      </c>
      <c r="C6" s="141" t="s">
        <v>239</v>
      </c>
      <c r="D6" s="141" t="s">
        <v>443</v>
      </c>
      <c r="E6" s="141" t="s">
        <v>442</v>
      </c>
    </row>
    <row r="7" spans="1:5">
      <c r="A7" s="149">
        <v>2004</v>
      </c>
      <c r="B7" s="141">
        <v>15.7</v>
      </c>
      <c r="C7" s="141">
        <v>19.850000000000001</v>
      </c>
      <c r="D7" s="141">
        <v>31.5</v>
      </c>
      <c r="E7" s="141">
        <v>22.3</v>
      </c>
    </row>
    <row r="8" spans="1:5">
      <c r="A8" s="149">
        <v>2005</v>
      </c>
      <c r="B8" s="141">
        <v>16.100000000000001</v>
      </c>
      <c r="C8" s="141">
        <v>20.2</v>
      </c>
      <c r="D8" s="141">
        <v>30.7</v>
      </c>
      <c r="E8" s="141">
        <v>22.3</v>
      </c>
    </row>
    <row r="9" spans="1:5">
      <c r="A9" s="149">
        <v>2006</v>
      </c>
      <c r="B9" s="141">
        <v>16.399999999999999</v>
      </c>
      <c r="C9" s="141">
        <v>20.350000000000001</v>
      </c>
      <c r="D9" s="141">
        <v>31.4</v>
      </c>
      <c r="E9" s="141">
        <v>22.3</v>
      </c>
    </row>
    <row r="10" spans="1:5">
      <c r="A10" s="149">
        <v>2007</v>
      </c>
      <c r="B10" s="141">
        <v>16.7</v>
      </c>
      <c r="C10" s="141">
        <v>20.45</v>
      </c>
      <c r="D10" s="141">
        <v>30.8</v>
      </c>
      <c r="E10" s="141">
        <v>21.9</v>
      </c>
    </row>
    <row r="11" spans="1:5">
      <c r="A11" s="149">
        <v>2008</v>
      </c>
      <c r="B11" s="141">
        <v>16.3</v>
      </c>
      <c r="C11" s="141">
        <v>20.55</v>
      </c>
      <c r="D11" s="141">
        <v>31</v>
      </c>
      <c r="E11" s="141">
        <v>22.2</v>
      </c>
    </row>
    <row r="12" spans="1:5">
      <c r="A12" s="149">
        <v>2009</v>
      </c>
      <c r="B12" s="141">
        <v>16</v>
      </c>
      <c r="C12" s="141">
        <v>20.7</v>
      </c>
      <c r="D12" s="141">
        <v>30.2</v>
      </c>
      <c r="E12" s="141">
        <v>22.3</v>
      </c>
    </row>
    <row r="13" spans="1:5">
      <c r="A13" s="149">
        <v>2010</v>
      </c>
      <c r="B13" s="141">
        <v>15.9</v>
      </c>
      <c r="C13" s="141">
        <v>21.1</v>
      </c>
      <c r="D13" s="141">
        <v>29.7</v>
      </c>
      <c r="E13" s="141">
        <v>22.4</v>
      </c>
    </row>
    <row r="14" spans="1:5">
      <c r="A14" s="149">
        <v>2011</v>
      </c>
      <c r="B14" s="141">
        <v>15.9</v>
      </c>
      <c r="C14" s="141">
        <v>21.3</v>
      </c>
      <c r="D14" s="141">
        <v>30.3</v>
      </c>
      <c r="E14" s="141">
        <v>22.2</v>
      </c>
    </row>
    <row r="15" spans="1:5">
      <c r="A15" s="149">
        <v>2012</v>
      </c>
      <c r="B15" s="141">
        <v>15.9</v>
      </c>
      <c r="C15" s="141">
        <v>21.2</v>
      </c>
      <c r="D15" s="141">
        <v>29.6</v>
      </c>
      <c r="E15" s="141">
        <v>22.5</v>
      </c>
    </row>
    <row r="16" spans="1:5">
      <c r="A16" s="149">
        <v>2013</v>
      </c>
      <c r="B16" s="141">
        <v>15.9</v>
      </c>
      <c r="C16" s="141">
        <v>20.95</v>
      </c>
      <c r="D16" s="141">
        <v>29.2</v>
      </c>
      <c r="E16" s="141">
        <v>22.5</v>
      </c>
    </row>
    <row r="17" spans="1:5">
      <c r="A17" s="149">
        <v>2014</v>
      </c>
      <c r="B17" s="141">
        <v>15.6</v>
      </c>
      <c r="C17" s="141">
        <v>20.9</v>
      </c>
      <c r="D17" s="141">
        <v>29.6</v>
      </c>
      <c r="E17" s="141">
        <v>23</v>
      </c>
    </row>
    <row r="18" spans="1:5">
      <c r="A18" s="149">
        <v>2015</v>
      </c>
      <c r="B18" s="141">
        <v>14.9</v>
      </c>
      <c r="C18" s="141">
        <v>20.95</v>
      </c>
      <c r="D18" s="141">
        <v>28.4</v>
      </c>
      <c r="E18" s="141">
        <v>22.8</v>
      </c>
    </row>
    <row r="19" spans="1:5">
      <c r="A19" s="149">
        <v>2016</v>
      </c>
      <c r="B19" s="141">
        <v>15</v>
      </c>
      <c r="C19" s="141">
        <v>20.75</v>
      </c>
      <c r="D19" s="141">
        <v>28.4</v>
      </c>
      <c r="E19" s="141">
        <v>22.5</v>
      </c>
    </row>
    <row r="20" spans="1:5">
      <c r="A20" s="149">
        <v>2017</v>
      </c>
      <c r="B20" s="141">
        <v>15</v>
      </c>
      <c r="C20" s="141">
        <v>20.6</v>
      </c>
      <c r="D20" s="141">
        <v>27.8</v>
      </c>
      <c r="E20" s="141">
        <v>22.3</v>
      </c>
    </row>
    <row r="26" spans="1:5">
      <c r="E26" s="150"/>
    </row>
  </sheetData>
  <hyperlinks>
    <hyperlink ref="B3" r:id="rId1" display="https://lsfdashboard.treasury.govt.nz/wellbeing/" xr:uid="{D8153B27-E0C0-4128-A158-9F040F6D9886}"/>
    <hyperlink ref="A1" location="'List of Figures'!A1" display="Back to List of Figures" xr:uid="{B928A5CB-2583-4C62-BCA8-02CC0C670DAF}"/>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572EB-B097-4A34-A3C7-D2939C55FC7A}">
  <sheetPr codeName="Sheet83"/>
  <dimension ref="A1:H86"/>
  <sheetViews>
    <sheetView showGridLines="0" zoomScale="85" zoomScaleNormal="85" workbookViewId="0">
      <selection activeCell="C5" sqref="C5"/>
    </sheetView>
  </sheetViews>
  <sheetFormatPr defaultRowHeight="15"/>
  <cols>
    <col min="9" max="9" width="7.42578125" bestFit="1" customWidth="1"/>
    <col min="10" max="29" width="4.85546875" bestFit="1" customWidth="1"/>
    <col min="30" max="30" width="10.7109375" bestFit="1" customWidth="1"/>
  </cols>
  <sheetData>
    <row r="1" spans="1:8">
      <c r="A1" s="147" t="s">
        <v>980</v>
      </c>
    </row>
    <row r="2" spans="1:8">
      <c r="A2" s="213" t="s">
        <v>411</v>
      </c>
      <c r="B2" s="216" t="s">
        <v>753</v>
      </c>
      <c r="C2" s="213"/>
      <c r="D2" s="213"/>
      <c r="E2" s="213"/>
      <c r="F2" s="213"/>
      <c r="G2" s="213"/>
      <c r="H2" s="213"/>
    </row>
    <row r="3" spans="1:8">
      <c r="A3" s="213" t="s">
        <v>28</v>
      </c>
      <c r="B3" s="213" t="s">
        <v>1342</v>
      </c>
      <c r="C3" s="213"/>
      <c r="D3" s="213"/>
      <c r="E3" s="214" t="s">
        <v>944</v>
      </c>
      <c r="F3" s="213"/>
      <c r="G3" s="213"/>
      <c r="H3" s="213"/>
    </row>
    <row r="5" spans="1:8" s="286" customFormat="1">
      <c r="A5" s="286" t="s">
        <v>1417</v>
      </c>
    </row>
    <row r="6" spans="1:8">
      <c r="A6" s="239"/>
      <c r="B6" s="239"/>
      <c r="C6" s="239" t="s">
        <v>751</v>
      </c>
      <c r="D6" s="239" t="s">
        <v>752</v>
      </c>
      <c r="E6" s="199"/>
      <c r="F6" s="199"/>
    </row>
    <row r="7" spans="1:8" ht="14.45" customHeight="1">
      <c r="A7" s="404" t="s">
        <v>1286</v>
      </c>
      <c r="B7" s="239">
        <v>1988</v>
      </c>
      <c r="C7" s="239">
        <v>15.2</v>
      </c>
      <c r="D7" s="239">
        <v>26</v>
      </c>
      <c r="E7" s="199"/>
      <c r="F7" s="199"/>
      <c r="H7" s="199"/>
    </row>
    <row r="8" spans="1:8">
      <c r="A8" s="404"/>
      <c r="B8" s="239">
        <v>1989</v>
      </c>
      <c r="C8" s="239">
        <v>16.600000000000001</v>
      </c>
      <c r="D8" s="239">
        <v>32.700000000000003</v>
      </c>
      <c r="E8" s="199"/>
      <c r="F8" s="199"/>
      <c r="G8" s="199"/>
      <c r="H8" s="199"/>
    </row>
    <row r="9" spans="1:8">
      <c r="A9" s="404"/>
      <c r="B9" s="239">
        <v>1990</v>
      </c>
      <c r="C9" s="239">
        <v>19.100000000000001</v>
      </c>
      <c r="D9" s="239">
        <v>36</v>
      </c>
      <c r="E9" s="199"/>
      <c r="F9" s="199"/>
      <c r="G9" s="199"/>
      <c r="H9" s="199"/>
    </row>
    <row r="10" spans="1:8">
      <c r="A10" s="404"/>
      <c r="B10" s="239">
        <v>1991</v>
      </c>
      <c r="C10" s="239">
        <v>21.6</v>
      </c>
      <c r="D10" s="239">
        <v>40.1</v>
      </c>
      <c r="E10" s="199"/>
      <c r="F10" s="199"/>
      <c r="G10" s="199"/>
      <c r="H10" s="199"/>
    </row>
    <row r="11" spans="1:8">
      <c r="A11" s="404"/>
      <c r="B11" s="239">
        <v>1992</v>
      </c>
      <c r="C11" s="239">
        <v>21.2</v>
      </c>
      <c r="D11" s="239">
        <v>41.1</v>
      </c>
      <c r="E11" s="199"/>
      <c r="F11" s="199"/>
      <c r="G11" s="199"/>
      <c r="H11" s="199"/>
    </row>
    <row r="12" spans="1:8">
      <c r="A12" s="404"/>
      <c r="B12" s="239">
        <v>1993</v>
      </c>
      <c r="C12" s="239">
        <v>22.9</v>
      </c>
      <c r="D12" s="239">
        <v>50.1</v>
      </c>
      <c r="E12" s="199"/>
      <c r="F12" s="199"/>
      <c r="G12" s="199"/>
      <c r="H12" s="199"/>
    </row>
    <row r="13" spans="1:8">
      <c r="A13" s="404"/>
      <c r="B13" s="239">
        <v>1994</v>
      </c>
      <c r="C13" s="239">
        <v>23</v>
      </c>
      <c r="D13" s="239">
        <v>53.9</v>
      </c>
      <c r="E13" s="199"/>
      <c r="F13" s="199"/>
      <c r="G13" s="199"/>
      <c r="H13" s="199"/>
    </row>
    <row r="14" spans="1:8">
      <c r="A14" s="404"/>
      <c r="B14" s="239">
        <v>1995</v>
      </c>
      <c r="C14" s="239">
        <v>22.9</v>
      </c>
      <c r="D14" s="239">
        <v>54.9</v>
      </c>
      <c r="E14" s="199"/>
      <c r="F14" s="199"/>
      <c r="G14" s="199"/>
      <c r="H14" s="199"/>
    </row>
    <row r="15" spans="1:8">
      <c r="A15" s="404"/>
      <c r="B15" s="239">
        <v>1996</v>
      </c>
      <c r="C15" s="239">
        <v>24</v>
      </c>
      <c r="D15" s="239">
        <v>55.8</v>
      </c>
      <c r="E15" s="199"/>
      <c r="F15" s="199"/>
      <c r="G15" s="199"/>
      <c r="H15" s="199"/>
    </row>
    <row r="16" spans="1:8">
      <c r="A16" s="404"/>
      <c r="B16" s="239">
        <v>1997</v>
      </c>
      <c r="C16" s="239">
        <v>25.7</v>
      </c>
      <c r="D16" s="239">
        <v>56.1</v>
      </c>
      <c r="E16" s="199"/>
      <c r="F16" s="199"/>
      <c r="G16" s="199"/>
      <c r="H16" s="199"/>
    </row>
    <row r="17" spans="1:8">
      <c r="A17" s="404"/>
      <c r="B17" s="239">
        <v>1998</v>
      </c>
      <c r="C17" s="239">
        <v>23.1</v>
      </c>
      <c r="D17" s="239">
        <v>56.4</v>
      </c>
      <c r="E17" s="199"/>
      <c r="F17" s="199"/>
      <c r="G17" s="199"/>
      <c r="H17" s="199"/>
    </row>
    <row r="18" spans="1:8">
      <c r="A18" s="404"/>
      <c r="B18" s="239">
        <v>2001</v>
      </c>
      <c r="C18" s="239">
        <v>25.3</v>
      </c>
      <c r="D18" s="239">
        <v>50.9</v>
      </c>
      <c r="E18" s="199"/>
      <c r="F18" s="199"/>
      <c r="G18" s="199"/>
      <c r="H18" s="199"/>
    </row>
    <row r="19" spans="1:8">
      <c r="A19" s="404"/>
      <c r="B19" s="239">
        <v>2004</v>
      </c>
      <c r="C19" s="239">
        <v>23.2</v>
      </c>
      <c r="D19" s="239">
        <v>47.2</v>
      </c>
      <c r="E19" s="199"/>
      <c r="F19" s="199"/>
      <c r="G19" s="199"/>
      <c r="H19" s="199"/>
    </row>
    <row r="20" spans="1:8">
      <c r="A20" s="404"/>
      <c r="B20" s="239">
        <v>2007</v>
      </c>
      <c r="C20" s="239">
        <v>29.5</v>
      </c>
      <c r="D20" s="239">
        <v>56</v>
      </c>
      <c r="E20" s="199"/>
      <c r="F20" s="199"/>
      <c r="G20" s="199"/>
      <c r="H20" s="199"/>
    </row>
    <row r="21" spans="1:8">
      <c r="A21" s="404"/>
      <c r="B21" s="239">
        <v>2008</v>
      </c>
      <c r="C21" s="239">
        <v>30.5</v>
      </c>
      <c r="D21" s="239">
        <v>59.4</v>
      </c>
      <c r="E21" s="199"/>
      <c r="F21" s="199"/>
      <c r="G21" s="199"/>
      <c r="H21" s="199"/>
    </row>
    <row r="22" spans="1:8">
      <c r="A22" s="404"/>
      <c r="B22" s="239">
        <v>2009</v>
      </c>
      <c r="C22" s="239">
        <v>28</v>
      </c>
      <c r="D22" s="239">
        <v>56.8</v>
      </c>
      <c r="E22" s="199"/>
      <c r="F22" s="199"/>
      <c r="G22" s="199"/>
      <c r="H22" s="199"/>
    </row>
    <row r="23" spans="1:8">
      <c r="A23" s="404"/>
      <c r="B23" s="239">
        <v>2010</v>
      </c>
      <c r="C23" s="239">
        <v>28.3</v>
      </c>
      <c r="D23" s="239">
        <v>54.6</v>
      </c>
      <c r="E23" s="199"/>
      <c r="F23" s="199"/>
      <c r="G23" s="199"/>
      <c r="H23" s="199"/>
    </row>
    <row r="24" spans="1:8">
      <c r="A24" s="404"/>
      <c r="B24" s="239">
        <v>2011</v>
      </c>
      <c r="C24" s="239">
        <v>29.1</v>
      </c>
      <c r="D24" s="239">
        <v>60.6</v>
      </c>
      <c r="E24" s="199"/>
      <c r="F24" s="199"/>
      <c r="G24" s="199"/>
      <c r="H24" s="199"/>
    </row>
    <row r="25" spans="1:8">
      <c r="A25" s="404"/>
      <c r="B25" s="239">
        <v>2012</v>
      </c>
      <c r="C25" s="239">
        <v>27.7</v>
      </c>
      <c r="D25" s="239">
        <v>55.8</v>
      </c>
      <c r="E25" s="199"/>
      <c r="F25" s="199"/>
      <c r="G25" s="199"/>
      <c r="H25" s="199"/>
    </row>
    <row r="26" spans="1:8">
      <c r="A26" s="404"/>
      <c r="B26" s="239">
        <v>2013</v>
      </c>
      <c r="C26" s="239">
        <v>26.4</v>
      </c>
      <c r="D26" s="239">
        <v>54.6</v>
      </c>
      <c r="E26" s="199"/>
      <c r="F26" s="199"/>
      <c r="G26" s="199"/>
      <c r="H26" s="199"/>
    </row>
    <row r="27" spans="1:8">
      <c r="A27" s="404"/>
      <c r="B27" s="239">
        <v>2014</v>
      </c>
      <c r="C27" s="239">
        <v>28.5</v>
      </c>
      <c r="D27" s="239">
        <v>56</v>
      </c>
      <c r="E27" s="199"/>
      <c r="F27" s="199"/>
      <c r="G27" s="199"/>
      <c r="H27" s="199"/>
    </row>
    <row r="28" spans="1:8">
      <c r="A28" s="404"/>
      <c r="B28" s="239">
        <v>2015</v>
      </c>
      <c r="C28" s="239">
        <v>30.1</v>
      </c>
      <c r="D28" s="239">
        <v>57.6</v>
      </c>
      <c r="E28" s="199"/>
      <c r="F28" s="199"/>
      <c r="G28" s="199"/>
      <c r="H28" s="199"/>
    </row>
    <row r="29" spans="1:8">
      <c r="A29" s="404"/>
      <c r="B29" s="239">
        <v>2016</v>
      </c>
      <c r="C29" s="239">
        <v>31.5</v>
      </c>
      <c r="D29" s="239">
        <v>56.2</v>
      </c>
      <c r="E29" s="199"/>
      <c r="F29" s="199"/>
      <c r="G29" s="199"/>
      <c r="H29" s="199"/>
    </row>
    <row r="30" spans="1:8">
      <c r="A30" s="404"/>
      <c r="B30" s="239">
        <v>2017</v>
      </c>
      <c r="C30" s="239">
        <v>31.5</v>
      </c>
      <c r="D30" s="239">
        <v>55.3</v>
      </c>
      <c r="E30" s="199"/>
      <c r="F30" s="199"/>
      <c r="G30" s="199"/>
      <c r="H30" s="199"/>
    </row>
    <row r="31" spans="1:8">
      <c r="A31" s="404"/>
      <c r="B31" s="239">
        <v>2018</v>
      </c>
      <c r="C31" s="239">
        <v>33.5</v>
      </c>
      <c r="D31" s="239">
        <v>55.6</v>
      </c>
      <c r="E31" s="199"/>
      <c r="F31" s="199"/>
      <c r="G31" s="199"/>
      <c r="H31" s="199"/>
    </row>
    <row r="32" spans="1:8">
      <c r="A32" s="404"/>
      <c r="B32" s="239">
        <v>2019</v>
      </c>
      <c r="C32" s="239">
        <v>31.9</v>
      </c>
      <c r="D32" s="239">
        <v>56.1</v>
      </c>
      <c r="E32" s="199"/>
      <c r="F32" s="199"/>
      <c r="G32" s="199"/>
      <c r="H32" s="199"/>
    </row>
    <row r="33" spans="1:8">
      <c r="A33" s="239"/>
      <c r="B33" s="239"/>
      <c r="C33" s="239"/>
      <c r="D33" s="239"/>
      <c r="E33" s="199"/>
      <c r="F33" s="199"/>
      <c r="G33" s="199"/>
      <c r="H33" s="199"/>
    </row>
    <row r="34" spans="1:8" ht="14.45" customHeight="1">
      <c r="A34" s="404" t="s">
        <v>1287</v>
      </c>
      <c r="B34" s="239">
        <v>1988</v>
      </c>
      <c r="C34" s="239">
        <v>10.3</v>
      </c>
      <c r="D34" s="239">
        <v>18.600000000000001</v>
      </c>
      <c r="E34" s="199"/>
      <c r="F34" s="199"/>
      <c r="G34" s="199"/>
      <c r="H34" s="199"/>
    </row>
    <row r="35" spans="1:8">
      <c r="A35" s="404"/>
      <c r="B35" s="239">
        <v>1989</v>
      </c>
      <c r="C35" s="239">
        <v>11.9</v>
      </c>
      <c r="D35" s="239">
        <v>22.8</v>
      </c>
      <c r="E35" s="199"/>
      <c r="F35" s="199"/>
      <c r="G35" s="199"/>
      <c r="H35" s="199"/>
    </row>
    <row r="36" spans="1:8">
      <c r="A36" s="404"/>
      <c r="B36" s="239">
        <v>1990</v>
      </c>
      <c r="C36" s="239">
        <v>12.8</v>
      </c>
      <c r="D36" s="239">
        <v>24.1</v>
      </c>
      <c r="E36" s="199"/>
      <c r="F36" s="199"/>
      <c r="G36" s="199"/>
      <c r="H36" s="199"/>
    </row>
    <row r="37" spans="1:8">
      <c r="A37" s="404"/>
      <c r="B37" s="239">
        <v>1991</v>
      </c>
      <c r="C37" s="239">
        <v>14.9</v>
      </c>
      <c r="D37" s="239">
        <v>28.5</v>
      </c>
      <c r="E37" s="199"/>
      <c r="F37" s="199"/>
      <c r="G37" s="199"/>
      <c r="H37" s="199"/>
    </row>
    <row r="38" spans="1:8">
      <c r="A38" s="404"/>
      <c r="B38" s="239">
        <v>1992</v>
      </c>
      <c r="C38" s="239">
        <v>16.100000000000001</v>
      </c>
      <c r="D38" s="239">
        <v>28.4</v>
      </c>
      <c r="E38" s="199"/>
      <c r="F38" s="199"/>
      <c r="G38" s="199"/>
      <c r="H38" s="199"/>
    </row>
    <row r="39" spans="1:8">
      <c r="A39" s="404"/>
      <c r="B39" s="239">
        <v>1993</v>
      </c>
      <c r="C39" s="239">
        <v>16.8</v>
      </c>
      <c r="D39" s="239">
        <v>35.5</v>
      </c>
      <c r="E39" s="199"/>
      <c r="F39" s="199"/>
      <c r="G39" s="199"/>
      <c r="H39" s="199"/>
    </row>
    <row r="40" spans="1:8">
      <c r="A40" s="404"/>
      <c r="B40" s="239">
        <v>1994</v>
      </c>
      <c r="C40" s="239">
        <v>16.600000000000001</v>
      </c>
      <c r="D40" s="239">
        <v>41.8</v>
      </c>
      <c r="E40" s="199"/>
      <c r="F40" s="199"/>
      <c r="G40" s="199"/>
      <c r="H40" s="199"/>
    </row>
    <row r="41" spans="1:8">
      <c r="A41" s="404"/>
      <c r="B41" s="239">
        <v>1995</v>
      </c>
      <c r="C41" s="239">
        <v>16.5</v>
      </c>
      <c r="D41" s="239">
        <v>45.5</v>
      </c>
      <c r="E41" s="199"/>
      <c r="F41" s="199"/>
      <c r="G41" s="199"/>
      <c r="H41" s="199"/>
    </row>
    <row r="42" spans="1:8">
      <c r="A42" s="404"/>
      <c r="B42" s="239">
        <v>1996</v>
      </c>
      <c r="C42" s="239">
        <v>17.2</v>
      </c>
      <c r="D42" s="239">
        <v>43.8</v>
      </c>
      <c r="E42" s="199"/>
      <c r="F42" s="199"/>
      <c r="G42" s="199"/>
      <c r="H42" s="199"/>
    </row>
    <row r="43" spans="1:8">
      <c r="A43" s="404"/>
      <c r="B43" s="239">
        <v>1997</v>
      </c>
      <c r="C43" s="239">
        <v>18</v>
      </c>
      <c r="D43" s="239">
        <v>46.9</v>
      </c>
      <c r="E43" s="199"/>
      <c r="F43" s="199"/>
      <c r="G43" s="199"/>
      <c r="H43" s="199"/>
    </row>
    <row r="44" spans="1:8">
      <c r="A44" s="404"/>
      <c r="B44" s="239">
        <v>1998</v>
      </c>
      <c r="C44" s="239">
        <v>17.5</v>
      </c>
      <c r="D44" s="239">
        <v>46</v>
      </c>
      <c r="E44" s="199"/>
      <c r="F44" s="199"/>
      <c r="G44" s="199"/>
      <c r="H44" s="199"/>
    </row>
    <row r="45" spans="1:8">
      <c r="A45" s="404"/>
      <c r="B45" s="239">
        <v>2001</v>
      </c>
      <c r="C45" s="239">
        <v>19</v>
      </c>
      <c r="D45" s="239">
        <v>38.6</v>
      </c>
      <c r="E45" s="199"/>
      <c r="F45" s="199"/>
      <c r="G45" s="199"/>
      <c r="H45" s="199"/>
    </row>
    <row r="46" spans="1:8">
      <c r="A46" s="404"/>
      <c r="B46" s="239">
        <v>2004</v>
      </c>
      <c r="C46" s="239">
        <v>16</v>
      </c>
      <c r="D46" s="239">
        <v>34.4</v>
      </c>
      <c r="E46" s="199"/>
      <c r="F46" s="199"/>
      <c r="G46" s="199"/>
      <c r="H46" s="199"/>
    </row>
    <row r="47" spans="1:8">
      <c r="A47" s="404"/>
      <c r="B47" s="239">
        <v>2007</v>
      </c>
      <c r="C47" s="239">
        <v>23.5</v>
      </c>
      <c r="D47" s="239">
        <v>45.5</v>
      </c>
      <c r="E47" s="199"/>
      <c r="F47" s="199"/>
      <c r="G47" s="199"/>
      <c r="H47" s="199"/>
    </row>
    <row r="48" spans="1:8">
      <c r="A48" s="404"/>
      <c r="B48" s="239">
        <v>2008</v>
      </c>
      <c r="C48" s="239">
        <v>25.4</v>
      </c>
      <c r="D48" s="239">
        <v>47.6</v>
      </c>
      <c r="E48" s="199"/>
      <c r="F48" s="199"/>
      <c r="G48" s="199"/>
      <c r="H48" s="199"/>
    </row>
    <row r="49" spans="1:8">
      <c r="A49" s="404"/>
      <c r="B49" s="239">
        <v>2009</v>
      </c>
      <c r="C49" s="239">
        <v>21.7</v>
      </c>
      <c r="D49" s="239">
        <v>46.5</v>
      </c>
      <c r="E49" s="199"/>
      <c r="F49" s="199"/>
      <c r="G49" s="199"/>
      <c r="H49" s="199"/>
    </row>
    <row r="50" spans="1:8">
      <c r="A50" s="404"/>
      <c r="B50" s="239">
        <v>2010</v>
      </c>
      <c r="C50" s="239">
        <v>22</v>
      </c>
      <c r="D50" s="239">
        <v>42.1</v>
      </c>
      <c r="E50" s="199"/>
      <c r="F50" s="199"/>
      <c r="G50" s="199"/>
      <c r="H50" s="199"/>
    </row>
    <row r="51" spans="1:8">
      <c r="A51" s="404"/>
      <c r="B51" s="239">
        <v>2011</v>
      </c>
      <c r="C51" s="239">
        <v>22.1</v>
      </c>
      <c r="D51" s="239">
        <v>47.4</v>
      </c>
      <c r="E51" s="199"/>
      <c r="F51" s="199"/>
      <c r="G51" s="199"/>
      <c r="H51" s="199"/>
    </row>
    <row r="52" spans="1:8">
      <c r="A52" s="404"/>
      <c r="B52" s="239">
        <v>2012</v>
      </c>
      <c r="C52" s="239">
        <v>21.5</v>
      </c>
      <c r="D52" s="239">
        <v>44.9</v>
      </c>
      <c r="E52" s="199"/>
      <c r="F52" s="199"/>
      <c r="G52" s="199"/>
      <c r="H52" s="199"/>
    </row>
    <row r="53" spans="1:8">
      <c r="A53" s="404"/>
      <c r="B53" s="239">
        <v>2013</v>
      </c>
      <c r="C53" s="239">
        <v>19.7</v>
      </c>
      <c r="D53" s="239">
        <v>41.9</v>
      </c>
      <c r="E53" s="199"/>
      <c r="F53" s="199"/>
      <c r="G53" s="199"/>
      <c r="H53" s="199"/>
    </row>
    <row r="54" spans="1:8">
      <c r="A54" s="404"/>
      <c r="B54" s="239">
        <v>2014</v>
      </c>
      <c r="C54" s="239">
        <v>21.4</v>
      </c>
      <c r="D54" s="239">
        <v>44.1</v>
      </c>
      <c r="E54" s="199"/>
      <c r="F54" s="199"/>
      <c r="G54" s="199"/>
      <c r="H54" s="199"/>
    </row>
    <row r="55" spans="1:8">
      <c r="A55" s="404"/>
      <c r="B55" s="239">
        <v>2015</v>
      </c>
      <c r="C55" s="239">
        <v>23.2</v>
      </c>
      <c r="D55" s="239">
        <v>45.9</v>
      </c>
      <c r="E55" s="199"/>
      <c r="F55" s="199"/>
      <c r="G55" s="199"/>
      <c r="H55" s="199"/>
    </row>
    <row r="56" spans="1:8">
      <c r="A56" s="404"/>
      <c r="B56" s="239">
        <v>2016</v>
      </c>
      <c r="C56" s="239">
        <v>23.7</v>
      </c>
      <c r="D56" s="239">
        <v>45.5</v>
      </c>
      <c r="E56" s="199"/>
      <c r="F56" s="199"/>
      <c r="G56" s="199"/>
      <c r="H56" s="199"/>
    </row>
    <row r="57" spans="1:8">
      <c r="A57" s="404"/>
      <c r="B57" s="239">
        <v>2017</v>
      </c>
      <c r="C57" s="239">
        <v>23.5</v>
      </c>
      <c r="D57" s="239">
        <v>43.5</v>
      </c>
      <c r="E57" s="199"/>
      <c r="F57" s="199"/>
      <c r="G57" s="199"/>
      <c r="H57" s="199"/>
    </row>
    <row r="58" spans="1:8">
      <c r="A58" s="404"/>
      <c r="B58" s="239">
        <v>2018</v>
      </c>
      <c r="C58" s="239">
        <v>24.6</v>
      </c>
      <c r="D58" s="239">
        <v>44.6</v>
      </c>
      <c r="E58" s="199"/>
      <c r="F58" s="199"/>
      <c r="G58" s="199"/>
      <c r="H58" s="199"/>
    </row>
    <row r="59" spans="1:8">
      <c r="A59" s="404"/>
      <c r="B59" s="239">
        <v>2019</v>
      </c>
      <c r="C59" s="239">
        <v>23.6</v>
      </c>
      <c r="D59" s="239">
        <v>44.1</v>
      </c>
      <c r="E59" s="199"/>
      <c r="F59" s="199"/>
      <c r="G59" s="199"/>
      <c r="H59" s="199"/>
    </row>
    <row r="60" spans="1:8">
      <c r="A60" s="239"/>
      <c r="B60" s="239"/>
      <c r="C60" s="239"/>
      <c r="D60" s="239"/>
      <c r="E60" s="199"/>
      <c r="F60" s="199"/>
      <c r="G60" s="199"/>
      <c r="H60" s="199"/>
    </row>
    <row r="61" spans="1:8" ht="14.45" customHeight="1">
      <c r="A61" s="404" t="s">
        <v>1288</v>
      </c>
      <c r="B61" s="239">
        <v>1988</v>
      </c>
      <c r="C61" s="239">
        <v>4.5999999999999996</v>
      </c>
      <c r="D61" s="239">
        <v>9.9</v>
      </c>
      <c r="E61" s="199"/>
      <c r="F61" s="199"/>
      <c r="G61" s="199"/>
      <c r="H61" s="199"/>
    </row>
    <row r="62" spans="1:8">
      <c r="A62" s="404"/>
      <c r="B62" s="239">
        <v>1989</v>
      </c>
      <c r="C62" s="239">
        <v>5.9</v>
      </c>
      <c r="D62" s="239">
        <v>12.2</v>
      </c>
      <c r="E62" s="199"/>
      <c r="F62" s="199"/>
      <c r="G62" s="199"/>
      <c r="H62" s="199"/>
    </row>
    <row r="63" spans="1:8">
      <c r="A63" s="404"/>
      <c r="B63" s="239">
        <v>1990</v>
      </c>
      <c r="C63" s="239">
        <v>6.1</v>
      </c>
      <c r="D63" s="239">
        <v>12.3</v>
      </c>
      <c r="E63" s="199"/>
      <c r="F63" s="199"/>
      <c r="G63" s="199"/>
      <c r="H63" s="199"/>
    </row>
    <row r="64" spans="1:8">
      <c r="A64" s="404"/>
      <c r="B64" s="239">
        <v>1991</v>
      </c>
      <c r="C64" s="239">
        <v>7.4</v>
      </c>
      <c r="D64" s="239">
        <v>14.8</v>
      </c>
      <c r="E64" s="199"/>
      <c r="F64" s="199"/>
      <c r="G64" s="199"/>
      <c r="H64" s="199"/>
    </row>
    <row r="65" spans="1:8">
      <c r="A65" s="404"/>
      <c r="B65" s="239">
        <v>1992</v>
      </c>
      <c r="C65" s="239">
        <v>7.4</v>
      </c>
      <c r="D65" s="239">
        <v>17.600000000000001</v>
      </c>
      <c r="E65" s="199"/>
      <c r="F65" s="199"/>
      <c r="G65" s="199"/>
      <c r="H65" s="199"/>
    </row>
    <row r="66" spans="1:8">
      <c r="A66" s="404"/>
      <c r="B66" s="239">
        <v>1993</v>
      </c>
      <c r="C66" s="239">
        <v>8.5</v>
      </c>
      <c r="D66" s="239">
        <v>19.5</v>
      </c>
      <c r="E66" s="199"/>
      <c r="F66" s="199"/>
      <c r="G66" s="199"/>
      <c r="H66" s="199"/>
    </row>
    <row r="67" spans="1:8">
      <c r="A67" s="404"/>
      <c r="B67" s="239">
        <v>1994</v>
      </c>
      <c r="C67" s="239">
        <v>7.9</v>
      </c>
      <c r="D67" s="239">
        <v>22.8</v>
      </c>
      <c r="E67" s="199"/>
      <c r="F67" s="199"/>
      <c r="G67" s="199"/>
      <c r="H67" s="199"/>
    </row>
    <row r="68" spans="1:8">
      <c r="A68" s="404"/>
      <c r="B68" s="239">
        <v>1995</v>
      </c>
      <c r="C68" s="239">
        <v>8.5</v>
      </c>
      <c r="D68" s="239">
        <v>31.3</v>
      </c>
      <c r="E68" s="199"/>
      <c r="F68" s="199"/>
      <c r="G68" s="199"/>
      <c r="H68" s="199"/>
    </row>
    <row r="69" spans="1:8">
      <c r="A69" s="404"/>
      <c r="B69" s="239">
        <v>1996</v>
      </c>
      <c r="C69" s="239">
        <v>8.4</v>
      </c>
      <c r="D69" s="239">
        <v>27.8</v>
      </c>
      <c r="E69" s="199"/>
      <c r="F69" s="199"/>
      <c r="G69" s="199"/>
      <c r="H69" s="199"/>
    </row>
    <row r="70" spans="1:8">
      <c r="A70" s="404"/>
      <c r="B70" s="239">
        <v>1997</v>
      </c>
      <c r="C70" s="239">
        <v>9.3000000000000007</v>
      </c>
      <c r="D70" s="239">
        <v>30.2</v>
      </c>
      <c r="E70" s="199"/>
      <c r="F70" s="199"/>
      <c r="G70" s="199"/>
      <c r="H70" s="199"/>
    </row>
    <row r="71" spans="1:8">
      <c r="A71" s="404"/>
      <c r="B71" s="239">
        <v>1998</v>
      </c>
      <c r="C71" s="239">
        <v>9</v>
      </c>
      <c r="D71" s="239">
        <v>28.7</v>
      </c>
      <c r="E71" s="199"/>
      <c r="F71" s="199"/>
      <c r="G71" s="199"/>
      <c r="H71" s="199"/>
    </row>
    <row r="72" spans="1:8">
      <c r="A72" s="404"/>
      <c r="B72" s="239">
        <v>2001</v>
      </c>
      <c r="C72" s="239">
        <v>10.8</v>
      </c>
      <c r="D72" s="239">
        <v>22.6</v>
      </c>
      <c r="E72" s="199"/>
      <c r="F72" s="199"/>
      <c r="G72" s="199"/>
      <c r="H72" s="199"/>
    </row>
    <row r="73" spans="1:8">
      <c r="A73" s="404"/>
      <c r="B73" s="239">
        <v>2004</v>
      </c>
      <c r="C73" s="239">
        <v>8.1999999999999993</v>
      </c>
      <c r="D73" s="239">
        <v>21.9</v>
      </c>
      <c r="E73" s="199"/>
      <c r="F73" s="199"/>
      <c r="G73" s="199"/>
      <c r="H73" s="199"/>
    </row>
    <row r="74" spans="1:8">
      <c r="A74" s="404"/>
      <c r="B74" s="239">
        <v>2007</v>
      </c>
      <c r="C74" s="239">
        <v>15</v>
      </c>
      <c r="D74" s="239">
        <v>28.4</v>
      </c>
      <c r="E74" s="199"/>
      <c r="F74" s="199"/>
      <c r="G74" s="199"/>
      <c r="H74" s="199"/>
    </row>
    <row r="75" spans="1:8">
      <c r="A75" s="404"/>
      <c r="B75" s="239">
        <v>2008</v>
      </c>
      <c r="C75" s="239">
        <v>16.399999999999999</v>
      </c>
      <c r="D75" s="239">
        <v>30.1</v>
      </c>
      <c r="E75" s="199"/>
      <c r="F75" s="199"/>
      <c r="G75" s="199"/>
      <c r="H75" s="199"/>
    </row>
    <row r="76" spans="1:8">
      <c r="A76" s="404"/>
      <c r="B76" s="239">
        <v>2009</v>
      </c>
      <c r="C76" s="239">
        <v>12.4</v>
      </c>
      <c r="D76" s="239">
        <v>30</v>
      </c>
      <c r="E76" s="199"/>
      <c r="F76" s="199"/>
      <c r="G76" s="199"/>
      <c r="H76" s="199"/>
    </row>
    <row r="77" spans="1:8">
      <c r="A77" s="404"/>
      <c r="B77" s="239">
        <v>2010</v>
      </c>
      <c r="C77" s="239">
        <v>12.6</v>
      </c>
      <c r="D77" s="239">
        <v>26.5</v>
      </c>
      <c r="E77" s="199"/>
      <c r="F77" s="199"/>
      <c r="G77" s="199"/>
      <c r="H77" s="199"/>
    </row>
    <row r="78" spans="1:8">
      <c r="A78" s="404"/>
      <c r="B78" s="239">
        <v>2011</v>
      </c>
      <c r="C78" s="239">
        <v>13.4</v>
      </c>
      <c r="D78" s="239">
        <v>30.8</v>
      </c>
      <c r="E78" s="199"/>
      <c r="F78" s="199"/>
      <c r="G78" s="199"/>
      <c r="H78" s="199"/>
    </row>
    <row r="79" spans="1:8">
      <c r="A79" s="404"/>
      <c r="B79" s="239">
        <v>2012</v>
      </c>
      <c r="C79" s="239">
        <v>12.9</v>
      </c>
      <c r="D79" s="239">
        <v>29.3</v>
      </c>
      <c r="E79" s="199"/>
      <c r="F79" s="199"/>
      <c r="G79" s="199"/>
      <c r="H79" s="199"/>
    </row>
    <row r="80" spans="1:8">
      <c r="A80" s="404"/>
      <c r="B80" s="239">
        <v>2013</v>
      </c>
      <c r="C80" s="239">
        <v>10.4</v>
      </c>
      <c r="D80" s="239">
        <v>26.7</v>
      </c>
      <c r="E80" s="199"/>
      <c r="F80" s="199"/>
      <c r="G80" s="199"/>
      <c r="H80" s="199"/>
    </row>
    <row r="81" spans="1:8">
      <c r="A81" s="404"/>
      <c r="B81" s="239">
        <v>2014</v>
      </c>
      <c r="C81" s="239">
        <v>12.9</v>
      </c>
      <c r="D81" s="239">
        <v>29</v>
      </c>
      <c r="E81" s="199"/>
      <c r="F81" s="199"/>
      <c r="G81" s="199"/>
      <c r="H81" s="199"/>
    </row>
    <row r="82" spans="1:8">
      <c r="A82" s="404"/>
      <c r="B82" s="239">
        <v>2015</v>
      </c>
      <c r="C82" s="239">
        <v>13.4</v>
      </c>
      <c r="D82" s="239">
        <v>30.2</v>
      </c>
      <c r="E82" s="199"/>
      <c r="F82" s="199"/>
      <c r="G82" s="199"/>
      <c r="H82" s="199"/>
    </row>
    <row r="83" spans="1:8">
      <c r="A83" s="404"/>
      <c r="B83" s="239">
        <v>2016</v>
      </c>
      <c r="C83" s="239">
        <v>13.8</v>
      </c>
      <c r="D83" s="239">
        <v>30.1</v>
      </c>
      <c r="E83" s="199"/>
      <c r="F83" s="199"/>
      <c r="G83" s="199"/>
      <c r="H83" s="199"/>
    </row>
    <row r="84" spans="1:8">
      <c r="A84" s="404"/>
      <c r="B84" s="239">
        <v>2017</v>
      </c>
      <c r="C84" s="239">
        <v>13.7</v>
      </c>
      <c r="D84" s="239">
        <v>27.9</v>
      </c>
      <c r="E84" s="199"/>
      <c r="F84" s="199"/>
      <c r="G84" s="199"/>
      <c r="H84" s="199"/>
    </row>
    <row r="85" spans="1:8">
      <c r="A85" s="404"/>
      <c r="B85" s="239">
        <v>2018</v>
      </c>
      <c r="C85" s="239">
        <v>13.2</v>
      </c>
      <c r="D85" s="239">
        <v>28.5</v>
      </c>
      <c r="E85" s="199"/>
      <c r="F85" s="199"/>
      <c r="G85" s="199"/>
      <c r="H85" s="199"/>
    </row>
    <row r="86" spans="1:8">
      <c r="A86" s="404"/>
      <c r="B86" s="239">
        <v>2019</v>
      </c>
      <c r="C86" s="239">
        <v>12.6</v>
      </c>
      <c r="D86" s="239">
        <v>27.9</v>
      </c>
    </row>
  </sheetData>
  <mergeCells count="3">
    <mergeCell ref="A61:A86"/>
    <mergeCell ref="A34:A59"/>
    <mergeCell ref="A7:A32"/>
  </mergeCells>
  <hyperlinks>
    <hyperlink ref="A1" location="'List of Figures'!A1" display="Back to List of Figures" xr:uid="{67F5B3F7-0916-4AF9-8710-515A0E4CA2D3}"/>
    <hyperlink ref="E3" r:id="rId1" display="https://www.stats.govt.nz/reports/housing-in-aotearoa-2020" xr:uid="{EEA6760B-8265-4063-938F-C8F42B0339C7}"/>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2EC4D-6D6F-4479-A6F4-50B68718B2BF}">
  <sheetPr codeName="Sheet84"/>
  <dimension ref="A1:H45"/>
  <sheetViews>
    <sheetView showGridLines="0" zoomScaleNormal="100" workbookViewId="0">
      <selection activeCell="A11" sqref="A11"/>
    </sheetView>
  </sheetViews>
  <sheetFormatPr defaultRowHeight="15"/>
  <cols>
    <col min="1" max="1" width="17" customWidth="1"/>
    <col min="2" max="2" width="13.85546875" customWidth="1"/>
    <col min="3" max="3" width="12.7109375" customWidth="1"/>
  </cols>
  <sheetData>
    <row r="1" spans="1:8">
      <c r="A1" s="147" t="s">
        <v>980</v>
      </c>
    </row>
    <row r="2" spans="1:8" s="151" customFormat="1">
      <c r="A2" s="213" t="s">
        <v>411</v>
      </c>
      <c r="B2" s="213" t="s">
        <v>884</v>
      </c>
      <c r="C2" s="213"/>
      <c r="D2" s="213"/>
      <c r="E2" s="213"/>
      <c r="F2" s="213"/>
      <c r="G2" s="213"/>
      <c r="H2" s="213"/>
    </row>
    <row r="3" spans="1:8">
      <c r="A3" s="213" t="s">
        <v>28</v>
      </c>
      <c r="B3" s="214" t="s">
        <v>754</v>
      </c>
      <c r="C3" s="213"/>
      <c r="D3" s="213"/>
      <c r="E3" s="213"/>
      <c r="F3" s="213"/>
      <c r="G3" s="213"/>
      <c r="H3" s="213"/>
    </row>
    <row r="5" spans="1:8">
      <c r="B5" t="s">
        <v>1418</v>
      </c>
    </row>
    <row r="6" spans="1:8">
      <c r="A6" t="s">
        <v>50</v>
      </c>
      <c r="B6" s="116">
        <v>56.000000000000007</v>
      </c>
    </row>
    <row r="7" spans="1:8">
      <c r="A7" t="s">
        <v>59</v>
      </c>
      <c r="B7" s="116">
        <v>54.1</v>
      </c>
    </row>
    <row r="8" spans="1:8">
      <c r="A8" t="s">
        <v>71</v>
      </c>
      <c r="B8" s="116">
        <v>53.818470239639282</v>
      </c>
      <c r="C8" s="158"/>
    </row>
    <row r="9" spans="1:8">
      <c r="A9" t="s">
        <v>40</v>
      </c>
      <c r="B9" s="116">
        <v>47.489830851554871</v>
      </c>
      <c r="C9" s="158"/>
    </row>
    <row r="10" spans="1:8">
      <c r="A10" t="s">
        <v>66</v>
      </c>
      <c r="B10" s="116">
        <v>45.973476767539978</v>
      </c>
      <c r="C10" s="158"/>
    </row>
    <row r="11" spans="1:8">
      <c r="A11" t="s">
        <v>44</v>
      </c>
      <c r="B11" s="116">
        <v>45.747262239456177</v>
      </c>
      <c r="C11" s="158"/>
    </row>
    <row r="12" spans="1:8">
      <c r="A12" t="s">
        <v>39</v>
      </c>
      <c r="B12" s="116">
        <v>45.609638094902039</v>
      </c>
      <c r="C12" s="158"/>
    </row>
    <row r="13" spans="1:8">
      <c r="A13" t="s">
        <v>42</v>
      </c>
      <c r="B13" s="116">
        <v>44.79479193687439</v>
      </c>
      <c r="C13" s="158"/>
    </row>
    <row r="14" spans="1:8">
      <c r="A14" t="s">
        <v>61</v>
      </c>
      <c r="B14" s="116">
        <v>43.124866485595703</v>
      </c>
      <c r="C14" s="158"/>
    </row>
    <row r="15" spans="1:8">
      <c r="A15" t="s">
        <v>63</v>
      </c>
      <c r="B15" s="116">
        <v>42.28743314743042</v>
      </c>
      <c r="C15" s="158"/>
    </row>
    <row r="16" spans="1:8">
      <c r="A16" t="s">
        <v>53</v>
      </c>
      <c r="B16" s="116">
        <v>42.007866501808167</v>
      </c>
      <c r="C16" s="158"/>
    </row>
    <row r="17" spans="1:3">
      <c r="A17" t="s">
        <v>43</v>
      </c>
      <c r="B17" s="116">
        <v>41.876843571662903</v>
      </c>
      <c r="C17" s="158"/>
    </row>
    <row r="18" spans="1:3">
      <c r="A18" t="s">
        <v>62</v>
      </c>
      <c r="B18" s="116">
        <v>41.019535064697266</v>
      </c>
      <c r="C18" s="158"/>
    </row>
    <row r="19" spans="1:3">
      <c r="A19" t="s">
        <v>67</v>
      </c>
      <c r="B19" s="116">
        <v>39.959412813186646</v>
      </c>
      <c r="C19" s="158"/>
    </row>
    <row r="20" spans="1:3">
      <c r="A20" t="s">
        <v>49</v>
      </c>
      <c r="B20" s="116">
        <v>38.80314826965332</v>
      </c>
      <c r="C20" s="158"/>
    </row>
    <row r="21" spans="1:3">
      <c r="A21" t="s">
        <v>68</v>
      </c>
      <c r="B21" s="116">
        <v>36.946645379066467</v>
      </c>
      <c r="C21" s="158"/>
    </row>
    <row r="22" spans="1:3">
      <c r="A22" t="s">
        <v>72</v>
      </c>
      <c r="B22" s="116">
        <v>34.311771392822266</v>
      </c>
      <c r="C22" s="158"/>
    </row>
    <row r="23" spans="1:3">
      <c r="A23" t="s">
        <v>47</v>
      </c>
      <c r="B23" s="116">
        <v>32.455191016197205</v>
      </c>
      <c r="C23" s="158"/>
    </row>
    <row r="24" spans="1:3">
      <c r="A24" t="s">
        <v>58</v>
      </c>
      <c r="B24" s="116">
        <v>32.090139389038086</v>
      </c>
      <c r="C24" s="158"/>
    </row>
    <row r="25" spans="1:3">
      <c r="A25" t="s">
        <v>73</v>
      </c>
      <c r="B25" s="116">
        <v>29.950237274169922</v>
      </c>
      <c r="C25" s="158"/>
    </row>
    <row r="26" spans="1:3">
      <c r="A26" t="s">
        <v>51</v>
      </c>
      <c r="B26" s="116">
        <v>27.657362818717957</v>
      </c>
      <c r="C26" s="158"/>
    </row>
    <row r="27" spans="1:3">
      <c r="A27" t="s">
        <v>48</v>
      </c>
      <c r="B27" s="116">
        <v>26.16487443447113</v>
      </c>
      <c r="C27" s="158"/>
    </row>
    <row r="28" spans="1:3">
      <c r="A28" t="s">
        <v>75</v>
      </c>
      <c r="B28" s="116">
        <v>24.81493204832077</v>
      </c>
      <c r="C28" s="158"/>
    </row>
    <row r="29" spans="1:3">
      <c r="A29" t="s">
        <v>74</v>
      </c>
      <c r="B29" s="116">
        <v>23.621901869773865</v>
      </c>
      <c r="C29" s="158"/>
    </row>
    <row r="30" spans="1:3">
      <c r="A30" t="s">
        <v>60</v>
      </c>
      <c r="B30" s="116">
        <v>23.498420417308807</v>
      </c>
      <c r="C30" s="158"/>
    </row>
    <row r="31" spans="1:3">
      <c r="A31" t="s">
        <v>349</v>
      </c>
      <c r="B31" s="116">
        <v>19.579493999481201</v>
      </c>
      <c r="C31" s="158"/>
    </row>
    <row r="32" spans="1:3">
      <c r="A32" t="s">
        <v>65</v>
      </c>
      <c r="B32" s="116">
        <v>18.573255836963654</v>
      </c>
      <c r="C32" s="158"/>
    </row>
    <row r="33" spans="1:3">
      <c r="A33" t="s">
        <v>52</v>
      </c>
      <c r="B33" s="116">
        <v>16.523987054824829</v>
      </c>
      <c r="C33" s="158"/>
    </row>
    <row r="34" spans="1:3">
      <c r="A34" t="s">
        <v>45</v>
      </c>
      <c r="B34" s="116">
        <v>15.590052306652069</v>
      </c>
      <c r="C34" s="158"/>
    </row>
    <row r="35" spans="1:3">
      <c r="A35" t="s">
        <v>64</v>
      </c>
      <c r="B35" s="116">
        <v>14.360450208187103</v>
      </c>
      <c r="C35" s="158"/>
    </row>
    <row r="36" spans="1:3">
      <c r="A36" t="s">
        <v>345</v>
      </c>
      <c r="B36" s="116">
        <v>14.161531627178192</v>
      </c>
      <c r="C36" s="158"/>
    </row>
    <row r="37" spans="1:3">
      <c r="A37" t="s">
        <v>46</v>
      </c>
      <c r="B37" s="116">
        <v>12.438344210386276</v>
      </c>
      <c r="C37" s="158"/>
    </row>
    <row r="38" spans="1:3">
      <c r="A38" t="s">
        <v>69</v>
      </c>
      <c r="B38" s="116">
        <v>8.6259596049785614</v>
      </c>
      <c r="C38" s="158"/>
    </row>
    <row r="39" spans="1:3">
      <c r="A39" t="s">
        <v>55</v>
      </c>
      <c r="B39" s="116">
        <v>7.9393930733203888</v>
      </c>
      <c r="C39" s="158"/>
    </row>
    <row r="40" spans="1:3">
      <c r="C40" s="158"/>
    </row>
    <row r="41" spans="1:3">
      <c r="C41" s="158"/>
    </row>
    <row r="42" spans="1:3">
      <c r="C42" s="158"/>
    </row>
    <row r="43" spans="1:3">
      <c r="C43" s="158"/>
    </row>
    <row r="44" spans="1:3">
      <c r="C44" s="158"/>
    </row>
    <row r="45" spans="1:3">
      <c r="C45" s="158"/>
    </row>
  </sheetData>
  <hyperlinks>
    <hyperlink ref="B3" r:id="rId1" xr:uid="{917555AE-A96C-4B9E-B604-A2F9559EBE2F}"/>
    <hyperlink ref="A1" location="'List of Figures'!A1" display="Back to List of Figures" xr:uid="{9076C6AD-A245-4142-AC2D-50E343AA66E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AA1CF-FDF9-431C-889E-A952DE2E4E85}">
  <sheetPr codeName="Sheet85"/>
  <dimension ref="A1:G13"/>
  <sheetViews>
    <sheetView showGridLines="0" zoomScale="85" zoomScaleNormal="85" workbookViewId="0">
      <selection activeCell="E11" sqref="E11"/>
    </sheetView>
  </sheetViews>
  <sheetFormatPr defaultRowHeight="15"/>
  <cols>
    <col min="1" max="1" width="14.42578125" customWidth="1"/>
    <col min="5" max="5" width="10.42578125" customWidth="1"/>
  </cols>
  <sheetData>
    <row r="1" spans="1:7">
      <c r="A1" s="147" t="s">
        <v>980</v>
      </c>
    </row>
    <row r="2" spans="1:7">
      <c r="A2" s="213" t="s">
        <v>411</v>
      </c>
      <c r="B2" s="213" t="s">
        <v>885</v>
      </c>
      <c r="C2" s="213"/>
      <c r="D2" s="213"/>
      <c r="E2" s="213"/>
      <c r="F2" s="93"/>
      <c r="G2" s="93"/>
    </row>
    <row r="3" spans="1:7">
      <c r="A3" s="213" t="s">
        <v>28</v>
      </c>
      <c r="B3" s="214" t="s">
        <v>1244</v>
      </c>
      <c r="C3" s="214"/>
      <c r="D3" s="213"/>
      <c r="E3" s="213"/>
      <c r="F3" s="93"/>
      <c r="G3" s="93"/>
    </row>
    <row r="5" spans="1:7">
      <c r="A5" t="s">
        <v>1419</v>
      </c>
    </row>
    <row r="6" spans="1:7">
      <c r="B6">
        <v>2006</v>
      </c>
      <c r="C6">
        <v>2011</v>
      </c>
      <c r="D6" s="154">
        <v>2016</v>
      </c>
      <c r="E6" s="154">
        <v>2021</v>
      </c>
    </row>
    <row r="7" spans="1:7">
      <c r="A7" t="s">
        <v>541</v>
      </c>
      <c r="B7">
        <v>8.5</v>
      </c>
      <c r="C7">
        <v>7.6</v>
      </c>
      <c r="D7">
        <v>12.4</v>
      </c>
      <c r="E7">
        <v>13.5</v>
      </c>
    </row>
    <row r="8" spans="1:7">
      <c r="A8" t="s">
        <v>678</v>
      </c>
      <c r="B8">
        <v>6.7</v>
      </c>
      <c r="C8">
        <v>5.6</v>
      </c>
      <c r="D8">
        <v>8.8000000000000007</v>
      </c>
      <c r="E8">
        <v>11.5</v>
      </c>
    </row>
    <row r="9" spans="1:7">
      <c r="A9" t="s">
        <v>721</v>
      </c>
      <c r="B9">
        <v>11.9</v>
      </c>
      <c r="C9">
        <v>8.6</v>
      </c>
      <c r="D9">
        <v>12</v>
      </c>
      <c r="E9">
        <v>15.8</v>
      </c>
    </row>
    <row r="10" spans="1:7">
      <c r="A10" t="s">
        <v>190</v>
      </c>
      <c r="B10">
        <v>7.1</v>
      </c>
      <c r="C10">
        <v>6.1</v>
      </c>
      <c r="D10">
        <v>7.8</v>
      </c>
      <c r="E10">
        <v>11</v>
      </c>
    </row>
    <row r="11" spans="1:7">
      <c r="A11" t="s">
        <v>647</v>
      </c>
      <c r="B11">
        <v>7.6</v>
      </c>
      <c r="C11">
        <v>6.2</v>
      </c>
      <c r="D11">
        <v>7.1</v>
      </c>
      <c r="E11">
        <v>9.1</v>
      </c>
    </row>
    <row r="12" spans="1:7">
      <c r="A12" t="s">
        <v>669</v>
      </c>
      <c r="B12">
        <v>7.8</v>
      </c>
      <c r="C12">
        <v>6.1</v>
      </c>
      <c r="D12">
        <v>7.5</v>
      </c>
      <c r="E12">
        <v>12.1</v>
      </c>
    </row>
    <row r="13" spans="1:7">
      <c r="A13" t="s">
        <v>129</v>
      </c>
      <c r="B13">
        <v>7.9</v>
      </c>
      <c r="C13">
        <v>6.6</v>
      </c>
      <c r="D13">
        <v>9.4</v>
      </c>
      <c r="E13">
        <v>11.7</v>
      </c>
    </row>
  </sheetData>
  <phoneticPr fontId="13" type="noConversion"/>
  <hyperlinks>
    <hyperlink ref="A1" location="'List of Figures'!A1" display="Back to List of Figures" xr:uid="{567F2543-1465-483E-990D-E210A4BE5376}"/>
    <hyperlink ref="B3" r:id="rId1" xr:uid="{461217B0-4DF8-4CB2-A8A4-7151D5885E86}"/>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43B94-D96C-464E-8AD7-6C77E0FB5333}">
  <dimension ref="A1:H12"/>
  <sheetViews>
    <sheetView showGridLines="0" workbookViewId="0">
      <selection activeCell="C9" sqref="C9"/>
    </sheetView>
  </sheetViews>
  <sheetFormatPr defaultColWidth="8.7109375" defaultRowHeight="15"/>
  <cols>
    <col min="1" max="1" width="12.7109375" style="67" customWidth="1"/>
    <col min="2" max="16384" width="8.7109375" style="67"/>
  </cols>
  <sheetData>
    <row r="1" spans="1:8">
      <c r="A1" s="147" t="s">
        <v>980</v>
      </c>
    </row>
    <row r="2" spans="1:8">
      <c r="A2" s="213" t="s">
        <v>411</v>
      </c>
      <c r="B2" s="213" t="s">
        <v>886</v>
      </c>
      <c r="C2" s="213"/>
      <c r="D2" s="213"/>
      <c r="E2" s="213"/>
      <c r="F2" s="213"/>
      <c r="G2" s="213"/>
    </row>
    <row r="3" spans="1:8">
      <c r="A3" s="213" t="s">
        <v>28</v>
      </c>
      <c r="B3" s="214" t="s">
        <v>536</v>
      </c>
      <c r="C3" s="213"/>
      <c r="D3" s="213"/>
      <c r="E3" s="213"/>
      <c r="F3" s="213"/>
      <c r="G3" s="213"/>
    </row>
    <row r="5" spans="1:8" s="286" customFormat="1">
      <c r="A5" s="286" t="s">
        <v>1420</v>
      </c>
    </row>
    <row r="6" spans="1:8">
      <c r="B6" s="67">
        <v>1986</v>
      </c>
      <c r="C6" s="67">
        <v>1991</v>
      </c>
      <c r="D6" s="67">
        <v>1996</v>
      </c>
      <c r="E6" s="67">
        <v>2001</v>
      </c>
      <c r="F6" s="67">
        <v>2006</v>
      </c>
      <c r="G6" s="67">
        <v>2013</v>
      </c>
      <c r="H6" s="67">
        <v>2018</v>
      </c>
    </row>
    <row r="7" spans="1:8">
      <c r="A7" s="67" t="s">
        <v>538</v>
      </c>
      <c r="B7" s="67">
        <v>52</v>
      </c>
      <c r="C7" s="67">
        <v>51.3</v>
      </c>
      <c r="D7" s="67">
        <v>46.7</v>
      </c>
      <c r="E7" s="67">
        <v>42.4</v>
      </c>
      <c r="F7" s="67">
        <v>42</v>
      </c>
      <c r="G7" s="67">
        <v>40.700000000000003</v>
      </c>
      <c r="H7" s="67">
        <v>44.4</v>
      </c>
    </row>
    <row r="8" spans="1:8">
      <c r="A8" s="67" t="s">
        <v>517</v>
      </c>
      <c r="B8" s="67">
        <v>73.400000000000006</v>
      </c>
      <c r="C8" s="67">
        <v>72</v>
      </c>
      <c r="D8" s="67">
        <v>64.900000000000006</v>
      </c>
      <c r="E8" s="67">
        <v>59.1</v>
      </c>
      <c r="F8" s="67">
        <v>55.8</v>
      </c>
      <c r="G8" s="67">
        <v>50.1</v>
      </c>
      <c r="H8" s="67">
        <v>51.1</v>
      </c>
    </row>
    <row r="9" spans="1:8">
      <c r="A9" s="67" t="s">
        <v>519</v>
      </c>
      <c r="B9" s="67">
        <v>82.9</v>
      </c>
      <c r="C9" s="67">
        <v>83.1</v>
      </c>
      <c r="D9" s="67">
        <v>79</v>
      </c>
      <c r="E9" s="67">
        <v>74</v>
      </c>
      <c r="F9" s="67">
        <v>71.099999999999994</v>
      </c>
      <c r="G9" s="67">
        <v>66.099999999999994</v>
      </c>
      <c r="H9" s="67">
        <v>65.7</v>
      </c>
    </row>
    <row r="10" spans="1:8">
      <c r="A10" s="67" t="s">
        <v>521</v>
      </c>
      <c r="B10" s="67">
        <v>85.4</v>
      </c>
      <c r="C10" s="67">
        <v>86</v>
      </c>
      <c r="D10" s="67">
        <v>84.1</v>
      </c>
      <c r="E10" s="67">
        <v>80.8</v>
      </c>
      <c r="F10" s="67">
        <v>79.599999999999994</v>
      </c>
      <c r="G10" s="67">
        <v>75.2</v>
      </c>
      <c r="H10" s="67">
        <v>73.900000000000006</v>
      </c>
    </row>
    <row r="11" spans="1:8">
      <c r="A11" s="67" t="s">
        <v>523</v>
      </c>
      <c r="B11" s="67">
        <v>87.3</v>
      </c>
      <c r="C11" s="67">
        <v>87.5</v>
      </c>
      <c r="D11" s="67">
        <v>85.4</v>
      </c>
      <c r="E11" s="67">
        <v>81.5</v>
      </c>
      <c r="F11" s="67">
        <v>83.1</v>
      </c>
      <c r="G11" s="67">
        <v>80.8</v>
      </c>
      <c r="H11" s="67">
        <v>79.5</v>
      </c>
    </row>
    <row r="12" spans="1:8">
      <c r="A12" s="67" t="s">
        <v>537</v>
      </c>
      <c r="B12" s="67">
        <v>85.2</v>
      </c>
      <c r="C12" s="67">
        <v>85.4</v>
      </c>
      <c r="D12" s="67">
        <v>84.6</v>
      </c>
      <c r="E12" s="67">
        <v>82.4</v>
      </c>
      <c r="F12" s="67">
        <v>82.4</v>
      </c>
      <c r="G12" s="67">
        <v>82.1</v>
      </c>
      <c r="H12" s="67">
        <v>81.099999999999994</v>
      </c>
    </row>
  </sheetData>
  <hyperlinks>
    <hyperlink ref="B3" r:id="rId1" display="https://www.stats.govt.nz/news/homeownership-rate-lowest-in-almost-70-years" xr:uid="{B893F1D3-588D-4ADD-B98E-6D46BD87ED0F}"/>
    <hyperlink ref="A1" location="'List of Figures'!A1" display="Back to List of Figures" xr:uid="{3B6FFBA7-01C3-487B-A30A-40FBDA04E401}"/>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E5328-CBCC-4372-B005-B70F604FAD46}">
  <dimension ref="A1:P47"/>
  <sheetViews>
    <sheetView showGridLines="0" zoomScale="70" zoomScaleNormal="70" workbookViewId="0">
      <selection activeCell="A31" sqref="A31"/>
    </sheetView>
  </sheetViews>
  <sheetFormatPr defaultColWidth="8.7109375" defaultRowHeight="15"/>
  <cols>
    <col min="1" max="1" width="14.140625" style="67" customWidth="1"/>
    <col min="2" max="2" width="14.5703125" style="67" customWidth="1"/>
    <col min="3" max="3" width="18.42578125" style="67" customWidth="1"/>
    <col min="4" max="16384" width="8.7109375" style="67"/>
  </cols>
  <sheetData>
    <row r="1" spans="1:16">
      <c r="A1" s="147" t="s">
        <v>980</v>
      </c>
    </row>
    <row r="2" spans="1:16">
      <c r="A2" s="213" t="s">
        <v>535</v>
      </c>
      <c r="B2" s="213" t="s">
        <v>887</v>
      </c>
      <c r="C2" s="213"/>
      <c r="D2" s="213"/>
      <c r="E2" s="213"/>
      <c r="F2" s="213"/>
      <c r="G2" s="213"/>
      <c r="H2" s="213"/>
      <c r="I2" s="213"/>
      <c r="J2" s="213"/>
      <c r="K2" s="213"/>
      <c r="L2" s="213"/>
      <c r="M2" s="213"/>
      <c r="N2" s="213"/>
      <c r="O2" s="213"/>
      <c r="P2" s="213"/>
    </row>
    <row r="3" spans="1:16">
      <c r="A3" s="213" t="s">
        <v>28</v>
      </c>
      <c r="B3" s="213" t="s">
        <v>756</v>
      </c>
      <c r="C3" s="213"/>
      <c r="D3" s="213"/>
      <c r="E3" s="213"/>
      <c r="F3" s="213"/>
      <c r="G3" s="213"/>
      <c r="H3" s="213"/>
      <c r="I3" s="213"/>
      <c r="J3" s="213"/>
      <c r="K3" s="213"/>
      <c r="L3" s="213"/>
      <c r="M3" s="213"/>
      <c r="N3" s="213"/>
      <c r="O3" s="213"/>
      <c r="P3" s="213"/>
    </row>
    <row r="4" spans="1:16">
      <c r="A4" s="213"/>
      <c r="B4" s="213" t="s">
        <v>808</v>
      </c>
      <c r="C4" s="214" t="s">
        <v>167</v>
      </c>
      <c r="D4" s="213"/>
      <c r="E4" s="213"/>
      <c r="F4" s="213"/>
      <c r="G4" s="213"/>
      <c r="H4" s="213"/>
      <c r="I4" s="213"/>
      <c r="J4" s="213"/>
      <c r="K4" s="213"/>
      <c r="L4" s="213"/>
      <c r="M4" s="213"/>
      <c r="N4" s="213"/>
      <c r="O4" s="213"/>
      <c r="P4" s="213"/>
    </row>
    <row r="5" spans="1:16" s="205" customFormat="1">
      <c r="A5" s="213"/>
      <c r="B5" s="214" t="s">
        <v>540</v>
      </c>
      <c r="C5" s="213"/>
      <c r="D5" s="213"/>
      <c r="E5" s="213"/>
      <c r="F5" s="213"/>
      <c r="G5" s="213"/>
      <c r="H5" s="213"/>
      <c r="I5" s="213"/>
      <c r="J5" s="213"/>
      <c r="K5" s="213"/>
      <c r="L5" s="213"/>
      <c r="M5" s="213"/>
      <c r="N5" s="213"/>
      <c r="O5" s="213"/>
      <c r="P5" s="213"/>
    </row>
    <row r="7" spans="1:16">
      <c r="A7" s="181"/>
      <c r="B7" s="67" t="s">
        <v>1421</v>
      </c>
      <c r="C7" s="181"/>
    </row>
    <row r="8" spans="1:16">
      <c r="A8" s="205" t="s">
        <v>35</v>
      </c>
      <c r="B8" s="13">
        <v>95.477224793285131</v>
      </c>
      <c r="C8" s="149"/>
      <c r="J8" s="93"/>
    </row>
    <row r="9" spans="1:16">
      <c r="A9" s="205" t="s">
        <v>62</v>
      </c>
      <c r="B9" s="13">
        <v>90.864486992359161</v>
      </c>
      <c r="C9" s="181"/>
    </row>
    <row r="10" spans="1:16">
      <c r="A10" s="205" t="s">
        <v>504</v>
      </c>
      <c r="B10" s="13">
        <v>90.339018404483795</v>
      </c>
      <c r="C10" s="181"/>
    </row>
    <row r="11" spans="1:16">
      <c r="A11" s="205" t="s">
        <v>54</v>
      </c>
      <c r="B11" s="13">
        <v>90.273097902536392</v>
      </c>
      <c r="C11" s="181"/>
    </row>
    <row r="12" spans="1:16">
      <c r="A12" s="205" t="s">
        <v>348</v>
      </c>
      <c r="B12" s="13">
        <v>89.194343984127045</v>
      </c>
      <c r="C12" s="181"/>
    </row>
    <row r="13" spans="1:16">
      <c r="A13" s="205" t="s">
        <v>37</v>
      </c>
      <c r="B13" s="13">
        <v>83.809366822242737</v>
      </c>
      <c r="C13" s="181"/>
    </row>
    <row r="14" spans="1:16">
      <c r="A14" s="205" t="s">
        <v>48</v>
      </c>
      <c r="B14" s="13">
        <v>81.035993993282318</v>
      </c>
      <c r="C14" s="181"/>
    </row>
    <row r="15" spans="1:16">
      <c r="A15" s="205" t="s">
        <v>55</v>
      </c>
      <c r="B15" s="13">
        <v>78.010469675064087</v>
      </c>
      <c r="C15" s="181"/>
    </row>
    <row r="16" spans="1:16">
      <c r="A16" s="205" t="s">
        <v>67</v>
      </c>
      <c r="B16" s="13">
        <v>76.36202871799469</v>
      </c>
      <c r="C16" s="181"/>
    </row>
    <row r="17" spans="1:3">
      <c r="A17" s="205" t="s">
        <v>44</v>
      </c>
      <c r="B17" s="13">
        <v>75.620007514953613</v>
      </c>
      <c r="C17" s="181"/>
    </row>
    <row r="18" spans="1:3">
      <c r="A18" s="205" t="s">
        <v>344</v>
      </c>
      <c r="B18" s="13">
        <v>75.438019633293152</v>
      </c>
      <c r="C18" s="181"/>
    </row>
    <row r="19" spans="1:3">
      <c r="A19" s="205" t="s">
        <v>45</v>
      </c>
      <c r="B19" s="13">
        <v>74.267944693565369</v>
      </c>
      <c r="C19" s="181"/>
    </row>
    <row r="20" spans="1:3">
      <c r="A20" s="205" t="s">
        <v>63</v>
      </c>
      <c r="B20" s="13">
        <v>73.203679919242859</v>
      </c>
      <c r="C20" s="181"/>
    </row>
    <row r="21" spans="1:3">
      <c r="A21" s="205" t="s">
        <v>49</v>
      </c>
      <c r="B21" s="13">
        <v>72.445233166217804</v>
      </c>
      <c r="C21" s="181"/>
    </row>
    <row r="22" spans="1:3">
      <c r="A22" s="205" t="s">
        <v>47</v>
      </c>
      <c r="B22" s="13">
        <v>71.88052237033844</v>
      </c>
      <c r="C22" s="181"/>
    </row>
    <row r="23" spans="1:3">
      <c r="A23" s="205" t="s">
        <v>60</v>
      </c>
      <c r="B23" s="13">
        <v>71.484357118606567</v>
      </c>
      <c r="C23" s="181"/>
    </row>
    <row r="24" spans="1:3">
      <c r="A24" s="205" t="s">
        <v>58</v>
      </c>
      <c r="B24" s="13">
        <v>71.26639112830162</v>
      </c>
      <c r="C24" s="181"/>
    </row>
    <row r="25" spans="1:3">
      <c r="A25" s="205" t="s">
        <v>72</v>
      </c>
      <c r="B25" s="13">
        <v>68.759831786155701</v>
      </c>
      <c r="C25" s="181"/>
    </row>
    <row r="26" spans="1:3">
      <c r="A26" s="205" t="s">
        <v>73</v>
      </c>
      <c r="B26" s="13">
        <v>66.323870420455933</v>
      </c>
      <c r="C26" s="181"/>
    </row>
    <row r="27" spans="1:3">
      <c r="A27" s="205" t="s">
        <v>453</v>
      </c>
      <c r="B27" s="13">
        <v>64.879640936851501</v>
      </c>
      <c r="C27" s="181"/>
    </row>
    <row r="28" spans="1:3">
      <c r="A28" s="205" t="s">
        <v>343</v>
      </c>
      <c r="B28" s="13">
        <v>64.160798490047455</v>
      </c>
      <c r="C28" s="181"/>
    </row>
    <row r="29" spans="1:3">
      <c r="A29" s="205" t="s">
        <v>66</v>
      </c>
      <c r="B29" s="13">
        <v>63.93887996673584</v>
      </c>
      <c r="C29" s="181"/>
    </row>
    <row r="30" spans="1:3">
      <c r="A30" s="205" t="s">
        <v>50</v>
      </c>
      <c r="B30" s="13">
        <v>63.783834867005837</v>
      </c>
      <c r="C30" s="181"/>
    </row>
    <row r="31" spans="1:3">
      <c r="A31" s="205" t="s">
        <v>75</v>
      </c>
      <c r="B31" s="13">
        <v>62.688788771629333</v>
      </c>
      <c r="C31" s="181"/>
    </row>
    <row r="32" spans="1:3">
      <c r="A32" s="205" t="s">
        <v>65</v>
      </c>
      <c r="B32" s="13">
        <v>60.592815279960632</v>
      </c>
      <c r="C32" s="181"/>
    </row>
    <row r="33" spans="1:16">
      <c r="A33" s="205" t="s">
        <v>71</v>
      </c>
      <c r="B33" s="13">
        <v>60.390664637088776</v>
      </c>
      <c r="C33" s="181"/>
    </row>
    <row r="34" spans="1:16">
      <c r="A34" s="205" t="s">
        <v>51</v>
      </c>
      <c r="B34" s="13">
        <v>58.037073910236359</v>
      </c>
      <c r="C34" s="181"/>
      <c r="D34" s="93"/>
      <c r="E34" s="93"/>
      <c r="F34" s="93"/>
      <c r="G34" s="93"/>
      <c r="H34" s="93"/>
      <c r="I34" s="93"/>
      <c r="J34" s="93"/>
      <c r="K34" s="93"/>
      <c r="L34" s="93"/>
      <c r="M34" s="93"/>
      <c r="N34" s="93"/>
      <c r="O34" s="93"/>
      <c r="P34" s="93"/>
    </row>
    <row r="35" spans="1:16">
      <c r="A35" s="205" t="s">
        <v>43</v>
      </c>
      <c r="B35" s="109">
        <v>57.976806163787842</v>
      </c>
      <c r="C35" s="166"/>
      <c r="D35" s="93"/>
      <c r="E35" s="93"/>
      <c r="F35" s="93"/>
      <c r="G35" s="93"/>
      <c r="H35" s="93"/>
      <c r="I35" s="93"/>
      <c r="J35" s="218"/>
      <c r="K35" s="93"/>
      <c r="L35" s="93"/>
      <c r="M35" s="93"/>
      <c r="N35" s="93"/>
      <c r="O35" s="93"/>
      <c r="P35" s="93"/>
    </row>
    <row r="36" spans="1:16">
      <c r="A36" s="205" t="s">
        <v>68</v>
      </c>
      <c r="B36" s="13">
        <v>52.726353704929352</v>
      </c>
      <c r="C36" s="181"/>
      <c r="D36" s="93"/>
      <c r="E36" s="93"/>
      <c r="F36" s="93"/>
      <c r="G36" s="93"/>
      <c r="H36" s="93"/>
      <c r="I36" s="93"/>
      <c r="J36" s="93"/>
      <c r="K36" s="93"/>
      <c r="L36" s="93"/>
      <c r="M36" s="93"/>
      <c r="N36" s="93"/>
      <c r="O36" s="93"/>
      <c r="P36" s="93"/>
    </row>
    <row r="37" spans="1:16">
      <c r="A37" s="205" t="s">
        <v>74</v>
      </c>
      <c r="B37" s="13">
        <v>47.793656587600708</v>
      </c>
      <c r="C37" s="181"/>
      <c r="D37" s="93"/>
      <c r="E37" s="93"/>
      <c r="F37" s="93"/>
      <c r="G37" s="93"/>
      <c r="H37" s="93"/>
      <c r="I37" s="93"/>
      <c r="J37" s="93"/>
      <c r="K37" s="93"/>
      <c r="L37" s="93"/>
      <c r="M37" s="93"/>
      <c r="N37" s="93"/>
      <c r="O37" s="93"/>
      <c r="P37" s="93"/>
    </row>
    <row r="38" spans="1:16">
      <c r="A38" s="205" t="s">
        <v>64</v>
      </c>
      <c r="B38" s="13">
        <v>43.761694431304932</v>
      </c>
      <c r="C38" s="181"/>
      <c r="D38" s="93"/>
      <c r="E38" s="93"/>
      <c r="F38" s="93"/>
      <c r="G38" s="93"/>
      <c r="H38" s="93"/>
      <c r="I38" s="93"/>
      <c r="J38" s="93"/>
      <c r="K38" s="93"/>
      <c r="L38" s="93"/>
      <c r="M38" s="93"/>
      <c r="N38" s="93"/>
      <c r="O38" s="93"/>
      <c r="P38" s="93"/>
    </row>
    <row r="39" spans="1:16">
      <c r="A39" s="205" t="s">
        <v>42</v>
      </c>
      <c r="B39" s="13">
        <v>37.437056750059128</v>
      </c>
      <c r="C39" s="181"/>
      <c r="D39" s="93"/>
      <c r="E39" s="93"/>
      <c r="F39" s="93"/>
      <c r="G39" s="93"/>
      <c r="H39" s="93"/>
      <c r="I39" s="93"/>
      <c r="J39" s="93"/>
      <c r="K39" s="93"/>
      <c r="L39" s="93"/>
      <c r="M39" s="93"/>
      <c r="N39" s="93"/>
      <c r="O39" s="93"/>
      <c r="P39" s="93"/>
    </row>
    <row r="40" spans="1:16">
      <c r="A40" s="205"/>
      <c r="B40" s="13"/>
      <c r="C40" s="181"/>
    </row>
    <row r="41" spans="1:16">
      <c r="A41" s="205"/>
      <c r="B41" s="13"/>
      <c r="C41" s="181"/>
    </row>
    <row r="42" spans="1:16">
      <c r="A42" s="205"/>
      <c r="B42" s="13"/>
      <c r="C42" s="181"/>
    </row>
    <row r="43" spans="1:16">
      <c r="A43" s="205"/>
      <c r="B43" s="13"/>
      <c r="C43" s="181"/>
    </row>
    <row r="44" spans="1:16">
      <c r="A44" s="205"/>
      <c r="B44" s="13"/>
      <c r="C44" s="181"/>
    </row>
    <row r="45" spans="1:16">
      <c r="A45" s="181"/>
      <c r="B45" s="13"/>
      <c r="C45" s="181"/>
    </row>
    <row r="46" spans="1:16">
      <c r="A46" s="181"/>
      <c r="B46" s="13"/>
      <c r="C46" s="181"/>
    </row>
    <row r="47" spans="1:16">
      <c r="A47" s="181"/>
      <c r="B47" s="13"/>
      <c r="C47" s="181"/>
    </row>
  </sheetData>
  <hyperlinks>
    <hyperlink ref="B5" r:id="rId1" display="https://www.oecd.org/housing/data/affordable-housing-database/" xr:uid="{B33BE00B-90CE-404D-9A01-36DEA6881307}"/>
    <hyperlink ref="A1" location="'List of Figures'!A1" display="Back to List of Figures" xr:uid="{BA2BDEF7-1584-44C5-B1EA-E7B47B28D4EC}"/>
    <hyperlink ref="C4" r:id="rId2" display="https://www.msd.govt.nz/about-msd-and-our-work/publications-resources/monitoring/household-incomes/household-incomes-1982-to-2018.html" xr:uid="{6C144E84-03F7-4617-84BA-2D2E5A663BAB}"/>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E97BF-8710-40A3-8A55-77D0637E4A17}">
  <dimension ref="A1:P12"/>
  <sheetViews>
    <sheetView showGridLines="0" workbookViewId="0">
      <selection activeCell="A9" sqref="A9"/>
    </sheetView>
  </sheetViews>
  <sheetFormatPr defaultColWidth="8.7109375" defaultRowHeight="15"/>
  <cols>
    <col min="1" max="1" width="15.5703125" style="67" customWidth="1"/>
    <col min="2" max="7" width="8.7109375" style="67"/>
    <col min="8" max="8" width="11.140625" style="67" customWidth="1"/>
    <col min="9" max="16384" width="8.7109375" style="67"/>
  </cols>
  <sheetData>
    <row r="1" spans="1:16">
      <c r="A1" s="147" t="s">
        <v>980</v>
      </c>
    </row>
    <row r="2" spans="1:16">
      <c r="A2" s="213" t="s">
        <v>535</v>
      </c>
      <c r="B2" s="213" t="s">
        <v>1328</v>
      </c>
      <c r="C2" s="213"/>
      <c r="D2" s="213"/>
      <c r="E2" s="213"/>
      <c r="F2" s="213"/>
      <c r="G2" s="213"/>
      <c r="H2" s="213"/>
      <c r="J2" s="93"/>
      <c r="K2" s="93"/>
      <c r="L2" s="93"/>
      <c r="M2" s="93"/>
      <c r="N2" s="93"/>
      <c r="O2" s="93"/>
      <c r="P2" s="93"/>
    </row>
    <row r="3" spans="1:16">
      <c r="A3" s="213" t="s">
        <v>28</v>
      </c>
      <c r="B3" s="213" t="s">
        <v>945</v>
      </c>
      <c r="C3" s="213"/>
      <c r="D3" s="213"/>
      <c r="E3" s="214" t="s">
        <v>539</v>
      </c>
      <c r="F3" s="213"/>
      <c r="G3" s="213"/>
      <c r="H3" s="213"/>
    </row>
    <row r="6" spans="1:16">
      <c r="A6" s="67" t="s">
        <v>1422</v>
      </c>
    </row>
    <row r="7" spans="1:16">
      <c r="B7" s="67">
        <v>1986</v>
      </c>
      <c r="C7" s="67">
        <v>1991</v>
      </c>
      <c r="D7" s="67">
        <v>1996</v>
      </c>
      <c r="E7" s="67">
        <v>2001</v>
      </c>
      <c r="F7" s="67">
        <v>2006</v>
      </c>
      <c r="G7" s="67">
        <v>2013</v>
      </c>
      <c r="H7" s="67">
        <v>2018</v>
      </c>
    </row>
    <row r="8" spans="1:16">
      <c r="A8" s="67" t="s">
        <v>469</v>
      </c>
      <c r="B8" s="67">
        <v>72.8</v>
      </c>
      <c r="C8" s="67">
        <v>67.2</v>
      </c>
      <c r="D8" s="67">
        <v>66</v>
      </c>
      <c r="E8" s="67">
        <v>62</v>
      </c>
      <c r="F8" s="67">
        <v>60.6</v>
      </c>
      <c r="G8" s="67">
        <v>58.4</v>
      </c>
      <c r="H8" s="67">
        <v>58.9</v>
      </c>
    </row>
    <row r="9" spans="1:16">
      <c r="A9" s="67" t="s">
        <v>470</v>
      </c>
      <c r="B9" s="67">
        <v>53.9</v>
      </c>
      <c r="C9" s="67">
        <v>57.4</v>
      </c>
      <c r="D9" s="67">
        <v>52.3</v>
      </c>
      <c r="E9" s="67">
        <v>47</v>
      </c>
      <c r="F9" s="67">
        <v>45.2</v>
      </c>
      <c r="G9" s="67">
        <v>43.1</v>
      </c>
      <c r="H9" s="67">
        <v>47.2</v>
      </c>
    </row>
    <row r="10" spans="1:16">
      <c r="A10" s="67" t="s">
        <v>122</v>
      </c>
      <c r="B10" s="67">
        <v>78.900000000000006</v>
      </c>
      <c r="C10" s="67">
        <v>79.3</v>
      </c>
      <c r="D10" s="67">
        <v>75.400000000000006</v>
      </c>
      <c r="E10" s="67">
        <v>72.8</v>
      </c>
      <c r="F10" s="67">
        <v>71.400000000000006</v>
      </c>
      <c r="G10" s="67">
        <v>70.099999999999994</v>
      </c>
      <c r="H10" s="67">
        <v>70.599999999999994</v>
      </c>
    </row>
    <row r="11" spans="1:16">
      <c r="A11" s="67" t="s">
        <v>124</v>
      </c>
      <c r="B11" s="67">
        <v>50.8</v>
      </c>
      <c r="C11" s="67">
        <v>49.3</v>
      </c>
      <c r="D11" s="67">
        <v>44.4</v>
      </c>
      <c r="E11" s="67">
        <v>38.200000000000003</v>
      </c>
      <c r="F11" s="67">
        <v>36.6</v>
      </c>
      <c r="G11" s="67">
        <v>33.1</v>
      </c>
      <c r="H11" s="67">
        <v>35.1</v>
      </c>
    </row>
    <row r="12" spans="1:16">
      <c r="A12" s="67" t="s">
        <v>178</v>
      </c>
      <c r="B12" s="67">
        <v>60.8</v>
      </c>
      <c r="C12" s="67">
        <v>53.7</v>
      </c>
      <c r="D12" s="67">
        <v>40.9</v>
      </c>
      <c r="E12" s="67">
        <v>34</v>
      </c>
      <c r="F12" s="67">
        <v>36.9</v>
      </c>
      <c r="G12" s="67">
        <v>35.700000000000003</v>
      </c>
      <c r="H12" s="67">
        <v>37.5</v>
      </c>
    </row>
  </sheetData>
  <hyperlinks>
    <hyperlink ref="E3" r:id="rId1" display="https://www.stats.govt.nz/assets/Uploads/Reports/Housing-in-Aotearoa-2020/Download-data/housing-in-aotearoa-2020.pdf" xr:uid="{FF283424-721F-4CDA-8430-69816B311805}"/>
    <hyperlink ref="A1" location="'List of Figures'!A1" display="Back to List of Figures" xr:uid="{5DA23BCF-3480-4C09-970E-86764D896521}"/>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r H Z O V P 6 M o K K n A A A A + A A A A B I A H A B D b 2 5 m a W c v U G F j a 2 F n Z S 5 4 b W w g o h g A K K A U A A A A A A A A A A A A A A A A A A A A A A A A A A A A h Y 9 B D o I w F E S v Q r q n L Y i B k E 9 Z u J X E h G j c N q V C I x R D i + V u L j y S V 5 B E U X c u Z / I m e f O 4 3 S G f u t a 7 y s G o X m c o w B R 5 U o u + U r r O 0 G h P f o J y B j s u z r y W 3 g x r k 0 5 G Z a i x 9 p I S 4 p z D b o X 7 o S Y h p Q E 5 F t t S N L L j v t L G c i 0 k + q y q / y v E 4 P C S Y S G O E 7 y O I 4 q j J A C y 1 F A o / U X C 2 R h T I D 8 l b M b W j o N k U v v 7 E s g S g b x f s C d Q S w M E F A A C A A g A r H Z O 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x 2 T l Q o i k e 4 D g A A A B E A A A A T A B w A R m 9 y b X V s Y X M v U 2 V j d G l v b j E u b S C i G A A o o B Q A A A A A A A A A A A A A A A A A A A A A A A A A A A A r T k 0 u y c z P U w i G 0 I b W A F B L A Q I t A B Q A A g A I A K x 2 T l T + j K C i p w A A A P g A A A A S A A A A A A A A A A A A A A A A A A A A A A B D b 2 5 m a W c v U G F j a 2 F n Z S 5 4 b W x Q S w E C L Q A U A A I A C A C s d k 5 U D 8 r p q 6 Q A A A D p A A A A E w A A A A A A A A A A A A A A A A D z A A A A W 0 N v b n R l b n R f V H l w Z X N d L n h t b F B L A Q I t A B Q A A g A I A K x 2 T l Q 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u c K e e m y Q e R I R x Y K K 4 2 h + T A A A A A A I A A A A A A A N m A A D A A A A A E A A A A P w A i g E A W 1 h p x V D 9 L X A + n 5 8 A A A A A B I A A A K A A A A A Q A A A A 2 9 j B Z 3 w J C R 1 d j C V z I m E Y y l A A A A B 7 2 K O s A c l a 2 1 f d c g s B k a M N 5 o K O P L o + c h E k m R g b P / 3 g t F d 4 / Z P k f 6 N Z B i 3 f 9 V b o g 4 t I X S H U C 5 C z O H I N s N W Q p 5 R u n G Y E 9 r Z y a f G J X / q W R / Y 4 / B Q A A A B u x k C X 9 s j Q V e 4 7 / J C c 0 a 9 A m b F C v A = = < / D a t a M a s h u p > 
</file>

<file path=customXml/itemProps1.xml><?xml version="1.0" encoding="utf-8"?>
<ds:datastoreItem xmlns:ds="http://schemas.openxmlformats.org/officeDocument/2006/customXml" ds:itemID="{E8AD6994-9F13-4243-B35C-23E28F272A6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164</vt:i4>
      </vt:variant>
      <vt:variant>
        <vt:lpstr>Charts</vt:lpstr>
      </vt:variant>
      <vt:variant>
        <vt:i4>154</vt:i4>
      </vt:variant>
      <vt:variant>
        <vt:lpstr>Named Ranges</vt:lpstr>
      </vt:variant>
      <vt:variant>
        <vt:i4>2</vt:i4>
      </vt:variant>
    </vt:vector>
  </HeadingPairs>
  <TitlesOfParts>
    <vt:vector size="320" baseType="lpstr">
      <vt:lpstr>Index</vt:lpstr>
      <vt:lpstr>List of Figures</vt:lpstr>
      <vt:lpstr>Fig 2 data</vt:lpstr>
      <vt:lpstr>Fig 3 data</vt:lpstr>
      <vt:lpstr>Fig 4 data</vt:lpstr>
      <vt:lpstr>Fig 5 data</vt:lpstr>
      <vt:lpstr>Fig 6 data</vt:lpstr>
      <vt:lpstr>Fig 7 data</vt:lpstr>
      <vt:lpstr>Fig 8 data</vt:lpstr>
      <vt:lpstr>Fig 9 data</vt:lpstr>
      <vt:lpstr>Fig 10 data</vt:lpstr>
      <vt:lpstr>Fig 11 data</vt:lpstr>
      <vt:lpstr>Fig 12 data</vt:lpstr>
      <vt:lpstr>Fig 13 data</vt:lpstr>
      <vt:lpstr>Fig 14 data</vt:lpstr>
      <vt:lpstr>Fig 15 data</vt:lpstr>
      <vt:lpstr>Fig 16 data</vt:lpstr>
      <vt:lpstr>Fig 17 data</vt:lpstr>
      <vt:lpstr>Fig 18 data</vt:lpstr>
      <vt:lpstr>Fig 19 data</vt:lpstr>
      <vt:lpstr>Fig 20 data</vt:lpstr>
      <vt:lpstr>Fig 21 data</vt:lpstr>
      <vt:lpstr>Fig 22 data</vt:lpstr>
      <vt:lpstr>Fig 23 data</vt:lpstr>
      <vt:lpstr>Fig 24 data</vt:lpstr>
      <vt:lpstr>Fig 25 data</vt:lpstr>
      <vt:lpstr>Fig 26 data</vt:lpstr>
      <vt:lpstr>Fig 27 data</vt:lpstr>
      <vt:lpstr>Fig 28 data</vt:lpstr>
      <vt:lpstr>Fig 29 data</vt:lpstr>
      <vt:lpstr>Fig 30 data</vt:lpstr>
      <vt:lpstr>Fig 31 data</vt:lpstr>
      <vt:lpstr>Fig 32 data</vt:lpstr>
      <vt:lpstr>Fig 33 data</vt:lpstr>
      <vt:lpstr>Fig 34 data</vt:lpstr>
      <vt:lpstr>Fig 35 data</vt:lpstr>
      <vt:lpstr>Fig 36 data</vt:lpstr>
      <vt:lpstr>Fig 37 data</vt:lpstr>
      <vt:lpstr>Fig 38 data</vt:lpstr>
      <vt:lpstr>Fig 39 data</vt:lpstr>
      <vt:lpstr>Fig 40 data</vt:lpstr>
      <vt:lpstr>Fig 41 data</vt:lpstr>
      <vt:lpstr>Fig 42 data</vt:lpstr>
      <vt:lpstr>Fig 43 data</vt:lpstr>
      <vt:lpstr>Fig 44 data</vt:lpstr>
      <vt:lpstr>Fig 45 data</vt:lpstr>
      <vt:lpstr>Fig 46 data</vt:lpstr>
      <vt:lpstr>Fig 47 data</vt:lpstr>
      <vt:lpstr>Fig 48 data</vt:lpstr>
      <vt:lpstr>Fig 49 data</vt:lpstr>
      <vt:lpstr>Fig 50 data</vt:lpstr>
      <vt:lpstr>Fig 51 data</vt:lpstr>
      <vt:lpstr>Fig 52 data</vt:lpstr>
      <vt:lpstr>Fig 53 data</vt:lpstr>
      <vt:lpstr>Fig 54 data</vt:lpstr>
      <vt:lpstr>Fig 55 data</vt:lpstr>
      <vt:lpstr>Fig 56 data</vt:lpstr>
      <vt:lpstr>Fig 57 data</vt:lpstr>
      <vt:lpstr>Table 3 data</vt:lpstr>
      <vt:lpstr>Table 3</vt:lpstr>
      <vt:lpstr>Fig 58 data</vt:lpstr>
      <vt:lpstr>Fig 59 data</vt:lpstr>
      <vt:lpstr>Fig 60 data</vt:lpstr>
      <vt:lpstr>Fig 61 data</vt:lpstr>
      <vt:lpstr>Fig 62 data</vt:lpstr>
      <vt:lpstr>Fig 63 data</vt:lpstr>
      <vt:lpstr>Fig 64 data</vt:lpstr>
      <vt:lpstr>Fig 65 data</vt:lpstr>
      <vt:lpstr>Fig 66 data</vt:lpstr>
      <vt:lpstr>Fig 67 data</vt:lpstr>
      <vt:lpstr>Fig 68 data</vt:lpstr>
      <vt:lpstr>Fig 69 data</vt:lpstr>
      <vt:lpstr>Fig 70 data</vt:lpstr>
      <vt:lpstr>Fig 71 data</vt:lpstr>
      <vt:lpstr>Fig 72 data</vt:lpstr>
      <vt:lpstr>Fig 73 data</vt:lpstr>
      <vt:lpstr>Fig 74 data</vt:lpstr>
      <vt:lpstr>Fig 75 data</vt:lpstr>
      <vt:lpstr>Fig 76 data</vt:lpstr>
      <vt:lpstr>Fig 77 data</vt:lpstr>
      <vt:lpstr>Fig 78 data</vt:lpstr>
      <vt:lpstr>Fig 79 data</vt:lpstr>
      <vt:lpstr>Fig 80 data</vt:lpstr>
      <vt:lpstr>Fig 81 data</vt:lpstr>
      <vt:lpstr>Fig 82 data</vt:lpstr>
      <vt:lpstr>Fig 83 data</vt:lpstr>
      <vt:lpstr>Fig 84 data</vt:lpstr>
      <vt:lpstr>Fig 85 data</vt:lpstr>
      <vt:lpstr>Table 4 data</vt:lpstr>
      <vt:lpstr>Table 4</vt:lpstr>
      <vt:lpstr>Fig 86 data</vt:lpstr>
      <vt:lpstr>Fig 87 data</vt:lpstr>
      <vt:lpstr>Fig 88 data</vt:lpstr>
      <vt:lpstr>Fig 89 data</vt:lpstr>
      <vt:lpstr>Fig 90 data</vt:lpstr>
      <vt:lpstr>Fig 91 data</vt:lpstr>
      <vt:lpstr>Fig 92 data</vt:lpstr>
      <vt:lpstr>Fig 93 data</vt:lpstr>
      <vt:lpstr>Fig 94 data</vt:lpstr>
      <vt:lpstr>Fig 95 data</vt:lpstr>
      <vt:lpstr>Fig 96 data</vt:lpstr>
      <vt:lpstr>Fig 97 data</vt:lpstr>
      <vt:lpstr>Fig 98 data</vt:lpstr>
      <vt:lpstr>Table 5 data</vt:lpstr>
      <vt:lpstr>Table 5</vt:lpstr>
      <vt:lpstr>Fig 99 data</vt:lpstr>
      <vt:lpstr>Fig 100 data</vt:lpstr>
      <vt:lpstr>Fig 101 data</vt:lpstr>
      <vt:lpstr>Fig 102 data</vt:lpstr>
      <vt:lpstr>Fig 103 data</vt:lpstr>
      <vt:lpstr>Table 6 data</vt:lpstr>
      <vt:lpstr>Table 6</vt:lpstr>
      <vt:lpstr>Fig 104 data</vt:lpstr>
      <vt:lpstr>Fig 105 data</vt:lpstr>
      <vt:lpstr>Fig 106 data</vt:lpstr>
      <vt:lpstr>Fig 107 data</vt:lpstr>
      <vt:lpstr>Fig 108 data</vt:lpstr>
      <vt:lpstr>Fig 109 data</vt:lpstr>
      <vt:lpstr>Fig 110 data</vt:lpstr>
      <vt:lpstr>Fig 111 data</vt:lpstr>
      <vt:lpstr>Fig 112 data</vt:lpstr>
      <vt:lpstr>Fig 113 data</vt:lpstr>
      <vt:lpstr>Fig 114 data</vt:lpstr>
      <vt:lpstr>Fig 115 data</vt:lpstr>
      <vt:lpstr>Fig 116 data</vt:lpstr>
      <vt:lpstr>Fig 117 data</vt:lpstr>
      <vt:lpstr>Fig 118 data</vt:lpstr>
      <vt:lpstr>Fig 119 data</vt:lpstr>
      <vt:lpstr>Fig 120 data</vt:lpstr>
      <vt:lpstr>Fig 121 data</vt:lpstr>
      <vt:lpstr>Fig 122 data</vt:lpstr>
      <vt:lpstr>Fig 123 data</vt:lpstr>
      <vt:lpstr>Fig 124 data</vt:lpstr>
      <vt:lpstr>Fig 125 data</vt:lpstr>
      <vt:lpstr>Fig 126 data</vt:lpstr>
      <vt:lpstr>Fig 127 data</vt:lpstr>
      <vt:lpstr>Fig 128 data</vt:lpstr>
      <vt:lpstr>Fig 129 data</vt:lpstr>
      <vt:lpstr>Fig 130 data</vt:lpstr>
      <vt:lpstr>Fig 131 data</vt:lpstr>
      <vt:lpstr>Fig 132 data</vt:lpstr>
      <vt:lpstr>Fig 133 data</vt:lpstr>
      <vt:lpstr>Fig 134 data</vt:lpstr>
      <vt:lpstr>Fig 135 data</vt:lpstr>
      <vt:lpstr>Fig 136 data</vt:lpstr>
      <vt:lpstr>Fig 137 data</vt:lpstr>
      <vt:lpstr>Fig 138 data</vt:lpstr>
      <vt:lpstr>Fig 139 data</vt:lpstr>
      <vt:lpstr>Fig 140 data</vt:lpstr>
      <vt:lpstr>Fig 141 data</vt:lpstr>
      <vt:lpstr>Fig 142 data</vt:lpstr>
      <vt:lpstr>Fig 143 data</vt:lpstr>
      <vt:lpstr>Fig 144 data</vt:lpstr>
      <vt:lpstr>Fig 145 data</vt:lpstr>
      <vt:lpstr>Fig 146 data</vt:lpstr>
      <vt:lpstr>Fig 147 data</vt:lpstr>
      <vt:lpstr>Fig 148 data</vt:lpstr>
      <vt:lpstr>Fig 149 data</vt:lpstr>
      <vt:lpstr>Fig 150 data</vt:lpstr>
      <vt:lpstr>Fig 151 data</vt:lpstr>
      <vt:lpstr>Fig 152 data</vt:lpstr>
      <vt:lpstr>Fig 153 data</vt:lpstr>
      <vt:lpstr>Fig 154 data</vt:lpstr>
      <vt:lpstr>Fig 155 data</vt:lpstr>
      <vt:lpstr>Fig 2</vt:lpstr>
      <vt:lpstr>Fig 3</vt:lpstr>
      <vt:lpstr>Fig 4</vt:lpstr>
      <vt:lpstr>Fig 5</vt:lpstr>
      <vt:lpstr>Fig 6</vt:lpstr>
      <vt:lpstr>Fig 7</vt:lpstr>
      <vt:lpstr>Fig 8</vt:lpstr>
      <vt:lpstr>Fig 9</vt:lpstr>
      <vt:lpstr>Fig 10</vt:lpstr>
      <vt:lpstr>Fig 11</vt:lpstr>
      <vt:lpstr>Fig 12</vt:lpstr>
      <vt:lpstr>Fig 13</vt:lpstr>
      <vt:lpstr>Fig 14</vt:lpstr>
      <vt:lpstr>Fig 15</vt:lpstr>
      <vt:lpstr>Fig 16</vt:lpstr>
      <vt:lpstr>Fig 17</vt:lpstr>
      <vt:lpstr>Fig 18</vt:lpstr>
      <vt:lpstr>Fig 19</vt:lpstr>
      <vt:lpstr>Fig 20</vt:lpstr>
      <vt:lpstr>Fig 21</vt:lpstr>
      <vt:lpstr>Fig 22</vt:lpstr>
      <vt:lpstr>Fig 23</vt:lpstr>
      <vt:lpstr>Fig 24</vt:lpstr>
      <vt:lpstr>Fig 25</vt:lpstr>
      <vt:lpstr>Fig 26</vt:lpstr>
      <vt:lpstr>Fig 27</vt:lpstr>
      <vt:lpstr>Fig 28</vt:lpstr>
      <vt:lpstr>Fig 29</vt:lpstr>
      <vt:lpstr>Fig 30</vt:lpstr>
      <vt:lpstr>Fig 31</vt:lpstr>
      <vt:lpstr>Fig 32</vt:lpstr>
      <vt:lpstr>Fig 33</vt:lpstr>
      <vt:lpstr>Fig 34</vt:lpstr>
      <vt:lpstr>Fig 35</vt:lpstr>
      <vt:lpstr>Fig 36</vt:lpstr>
      <vt:lpstr>Fig 37</vt:lpstr>
      <vt:lpstr>Fig 38</vt:lpstr>
      <vt:lpstr>Fig 39</vt:lpstr>
      <vt:lpstr>Fig 40</vt:lpstr>
      <vt:lpstr>Fig 41</vt:lpstr>
      <vt:lpstr>Fig 42</vt:lpstr>
      <vt:lpstr>Fig 43</vt:lpstr>
      <vt:lpstr>Fig 44</vt:lpstr>
      <vt:lpstr>Fig 45</vt:lpstr>
      <vt:lpstr>Fig 46</vt:lpstr>
      <vt:lpstr>Fig 47</vt:lpstr>
      <vt:lpstr>Fig 48</vt:lpstr>
      <vt:lpstr>Fig 49</vt:lpstr>
      <vt:lpstr>Fig 50</vt:lpstr>
      <vt:lpstr>Fig 51</vt:lpstr>
      <vt:lpstr>Fig 52</vt:lpstr>
      <vt:lpstr>Fig 53</vt:lpstr>
      <vt:lpstr>Fig 54</vt:lpstr>
      <vt:lpstr>Fig 55</vt:lpstr>
      <vt:lpstr>Fig 56</vt:lpstr>
      <vt:lpstr>Fig 57</vt:lpstr>
      <vt:lpstr>Fig 58</vt:lpstr>
      <vt:lpstr>Fig 59</vt:lpstr>
      <vt:lpstr>Fig 60</vt:lpstr>
      <vt:lpstr>Fig 61</vt:lpstr>
      <vt:lpstr>Fig 62</vt:lpstr>
      <vt:lpstr>Fig 63</vt:lpstr>
      <vt:lpstr>Fig 64</vt:lpstr>
      <vt:lpstr>Fig 65</vt:lpstr>
      <vt:lpstr>Fig 66</vt:lpstr>
      <vt:lpstr>Fig 67</vt:lpstr>
      <vt:lpstr>Fig 68</vt:lpstr>
      <vt:lpstr>Fig 69</vt:lpstr>
      <vt:lpstr>Fig 70</vt:lpstr>
      <vt:lpstr>Fig 71</vt:lpstr>
      <vt:lpstr>Fig 72</vt:lpstr>
      <vt:lpstr>Fig 73</vt:lpstr>
      <vt:lpstr>Fig 74</vt:lpstr>
      <vt:lpstr>Fig 75</vt:lpstr>
      <vt:lpstr>Fig 76</vt:lpstr>
      <vt:lpstr>Fig 77</vt:lpstr>
      <vt:lpstr>Fig 78</vt:lpstr>
      <vt:lpstr>Fig 79</vt:lpstr>
      <vt:lpstr>Fig 80</vt:lpstr>
      <vt:lpstr>Fig 81</vt:lpstr>
      <vt:lpstr>Fig 82</vt:lpstr>
      <vt:lpstr>Fig 83</vt:lpstr>
      <vt:lpstr>Fig 84</vt:lpstr>
      <vt:lpstr>Fig 85</vt:lpstr>
      <vt:lpstr>Fig 86</vt:lpstr>
      <vt:lpstr>Fig 87</vt:lpstr>
      <vt:lpstr>Fig 88</vt:lpstr>
      <vt:lpstr>Fig 89</vt:lpstr>
      <vt:lpstr>Fig 90</vt:lpstr>
      <vt:lpstr>Fig 91</vt:lpstr>
      <vt:lpstr>Fig 92</vt:lpstr>
      <vt:lpstr>Fig 93</vt:lpstr>
      <vt:lpstr>Fig 94</vt:lpstr>
      <vt:lpstr>Fig 95</vt:lpstr>
      <vt:lpstr>Fig 96</vt:lpstr>
      <vt:lpstr>Fig 97</vt:lpstr>
      <vt:lpstr>Fig 98</vt:lpstr>
      <vt:lpstr>Fig 99</vt:lpstr>
      <vt:lpstr>Fig 100</vt:lpstr>
      <vt:lpstr>Fig 101</vt:lpstr>
      <vt:lpstr>Fig 102</vt:lpstr>
      <vt:lpstr>Fig 103</vt:lpstr>
      <vt:lpstr>Fig 104</vt:lpstr>
      <vt:lpstr>Fig 105</vt:lpstr>
      <vt:lpstr>Fig 106</vt:lpstr>
      <vt:lpstr>Fig 107</vt:lpstr>
      <vt:lpstr>Fig 108</vt:lpstr>
      <vt:lpstr>Fig 109</vt:lpstr>
      <vt:lpstr>Fig 110</vt:lpstr>
      <vt:lpstr>Fig 111</vt:lpstr>
      <vt:lpstr>Fig 112</vt:lpstr>
      <vt:lpstr>Fig 113</vt:lpstr>
      <vt:lpstr>Fig 114</vt:lpstr>
      <vt:lpstr>Fig 115</vt:lpstr>
      <vt:lpstr>Fig 116</vt:lpstr>
      <vt:lpstr>Fig 117</vt:lpstr>
      <vt:lpstr>Fig 118</vt:lpstr>
      <vt:lpstr>Fig 119</vt:lpstr>
      <vt:lpstr>Fig 120</vt:lpstr>
      <vt:lpstr>Fig 121</vt:lpstr>
      <vt:lpstr>Fig 122</vt:lpstr>
      <vt:lpstr>Fig 123</vt:lpstr>
      <vt:lpstr>Fig 124</vt:lpstr>
      <vt:lpstr>Fig 125</vt:lpstr>
      <vt:lpstr>Fig 126</vt:lpstr>
      <vt:lpstr>Fig 127</vt:lpstr>
      <vt:lpstr>Fig 128</vt:lpstr>
      <vt:lpstr>Fig 129</vt:lpstr>
      <vt:lpstr>Fig 130</vt:lpstr>
      <vt:lpstr>Fig 131</vt:lpstr>
      <vt:lpstr>Fig 132</vt:lpstr>
      <vt:lpstr>Fig 133</vt:lpstr>
      <vt:lpstr>Fig 134</vt:lpstr>
      <vt:lpstr>Fig 135</vt:lpstr>
      <vt:lpstr>Fig 136</vt:lpstr>
      <vt:lpstr>Fig 137</vt:lpstr>
      <vt:lpstr>Fig 138</vt:lpstr>
      <vt:lpstr>Fig 139</vt:lpstr>
      <vt:lpstr>Fig 140</vt:lpstr>
      <vt:lpstr>Fig 141</vt:lpstr>
      <vt:lpstr>Fig 142</vt:lpstr>
      <vt:lpstr>Fig 143</vt:lpstr>
      <vt:lpstr>Fig 144</vt:lpstr>
      <vt:lpstr>Fig 145</vt:lpstr>
      <vt:lpstr>Fig 146</vt:lpstr>
      <vt:lpstr>Fig 147</vt:lpstr>
      <vt:lpstr>Fig 148</vt:lpstr>
      <vt:lpstr>Fig 149</vt:lpstr>
      <vt:lpstr>Fig 150</vt:lpstr>
      <vt:lpstr>Fig 151</vt:lpstr>
      <vt:lpstr>Fig 152</vt:lpstr>
      <vt:lpstr>Fig 153</vt:lpstr>
      <vt:lpstr>Fig 154</vt:lpstr>
      <vt:lpstr>Fig 155</vt:lpstr>
      <vt:lpstr>'List of Figures'!_ftn1</vt:lpstr>
      <vt:lpstr>'List of Figures'!_ftnref1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Trends in Wellbeing in Aotearoa New Zealand, 2000-2020 - Charts and Data</dc:title>
  <dc:creator>New Zealand Treasury</dc:creator>
  <cp:lastModifiedBy>Geraldine Bruin [TSY]</cp:lastModifiedBy>
  <dcterms:created xsi:type="dcterms:W3CDTF">2021-10-03T20:47:34Z</dcterms:created>
  <dcterms:modified xsi:type="dcterms:W3CDTF">2022-04-18T06:46:56Z</dcterms:modified>
</cp:coreProperties>
</file>